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OBDGMR\2026 ROK\PRZETARGI\P-1_2026\załączniki na stronę internetową\"/>
    </mc:Choice>
  </mc:AlternateContent>
  <bookViews>
    <workbookView xWindow="0" yWindow="0" windowWidth="23040" windowHeight="8460"/>
  </bookViews>
  <sheets>
    <sheet name="Arkusz1" sheetId="1" r:id="rId1"/>
  </sheets>
  <externalReferences>
    <externalReference r:id="rId2"/>
    <externalReference r:id="rId3"/>
  </externalReferences>
  <definedNames>
    <definedName name="_xlnm._FilterDatabase" localSheetId="0" hidden="1">Arkusz1!$A$4:$H$158</definedName>
    <definedName name="_xlnm.Print_Area" localSheetId="0">Arkusz1!$A$1:$H$165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8" i="1" l="1"/>
  <c r="B31" i="1"/>
  <c r="B30" i="1"/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2" i="1"/>
  <c r="B23" i="1"/>
  <c r="B24" i="1"/>
  <c r="B25" i="1"/>
  <c r="B26" i="1"/>
  <c r="B27" i="1"/>
  <c r="B28" i="1"/>
  <c r="B29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</calcChain>
</file>

<file path=xl/sharedStrings.xml><?xml version="1.0" encoding="utf-8"?>
<sst xmlns="http://schemas.openxmlformats.org/spreadsheetml/2006/main" count="558" uniqueCount="141">
  <si>
    <t>Nr poz. przet.</t>
  </si>
  <si>
    <t>Nazwa rzeczy ruchomych niekoncesjonowanych</t>
  </si>
  <si>
    <t>Nr  fabryczny</t>
  </si>
  <si>
    <t>Ilość
poz. przet.</t>
  </si>
  <si>
    <t>Nazwa jednostki organizacyjnej</t>
  </si>
  <si>
    <t>Adres</t>
  </si>
  <si>
    <t>Dane do kontaktu</t>
  </si>
  <si>
    <t>Uwagi</t>
  </si>
  <si>
    <t>Bydgoszcz, ul. Szubińska 32</t>
  </si>
  <si>
    <t>x</t>
  </si>
  <si>
    <t xml:space="preserve"> tel. 693 080 592</t>
  </si>
  <si>
    <t>JMYLNV73W3J705136</t>
  </si>
  <si>
    <t>KPTE0B1DSXP143663</t>
  </si>
  <si>
    <t>11 WOG Bydgoszcz</t>
  </si>
  <si>
    <t>13 WOG Chełmno</t>
  </si>
  <si>
    <t>3 RBLog Kraków - SM Regny</t>
  </si>
  <si>
    <t>32 BLT Łask</t>
  </si>
  <si>
    <t xml:space="preserve"> tel. 605 733 844</t>
  </si>
  <si>
    <t xml:space="preserve"> tel. 887 751 407</t>
  </si>
  <si>
    <t xml:space="preserve"> tel. 261 437 244</t>
  </si>
  <si>
    <t>Chełmno- Grubno</t>
  </si>
  <si>
    <t xml:space="preserve"> tel. 663 855 688</t>
  </si>
  <si>
    <t xml:space="preserve"> tel. 697 796 590</t>
  </si>
  <si>
    <t>32 BLT -Gucin</t>
  </si>
  <si>
    <t xml:space="preserve"> tel. 261 554 244</t>
  </si>
  <si>
    <t xml:space="preserve"> tel. 261 555 420</t>
  </si>
  <si>
    <t xml:space="preserve"> tel. 261 483 097</t>
  </si>
  <si>
    <t xml:space="preserve"> tel. 668 462 148</t>
  </si>
  <si>
    <t>Magazyn OR AMW Bydgoszcz</t>
  </si>
  <si>
    <t>12 WOG Toruń - GZ Inowrocław</t>
  </si>
  <si>
    <t>13 WOG Grudziądz</t>
  </si>
  <si>
    <t>MAPF 8705236</t>
  </si>
  <si>
    <t>12 WOG  Toruń</t>
  </si>
  <si>
    <t>Regny</t>
  </si>
  <si>
    <t xml:space="preserve"> tel. 261 442 843</t>
  </si>
  <si>
    <t>01083930</t>
  </si>
  <si>
    <t>SUZP0A02P5Z000325</t>
  </si>
  <si>
    <t>145/75</t>
  </si>
  <si>
    <t>010974                                      061074</t>
  </si>
  <si>
    <t>040577                                           010685</t>
  </si>
  <si>
    <t xml:space="preserve">1 RBLog - SM Toruń </t>
  </si>
  <si>
    <t xml:space="preserve"> tel. 261 433 984</t>
  </si>
  <si>
    <t xml:space="preserve"> tel. 660 381 042</t>
  </si>
  <si>
    <t xml:space="preserve"> tel. 514 774 981</t>
  </si>
  <si>
    <t xml:space="preserve"> tel. 261 433 579</t>
  </si>
  <si>
    <t xml:space="preserve"> tel. 261 432 860</t>
  </si>
  <si>
    <t>3 RBLog Kraków - WWSM Kutno</t>
  </si>
  <si>
    <t xml:space="preserve"> tel. 261 430 196</t>
  </si>
  <si>
    <t xml:space="preserve">26 WOG Zegrze - SM Soczewka </t>
  </si>
  <si>
    <t>Skład Soczewka</t>
  </si>
  <si>
    <t xml:space="preserve"> tel. 606 353 236</t>
  </si>
  <si>
    <t>SM Gałkówek</t>
  </si>
  <si>
    <t xml:space="preserve"> tel. 261 442 701</t>
  </si>
  <si>
    <t>3 RBLog - Skład Gałkówek</t>
  </si>
  <si>
    <t>WV1ZZZSYZK9077946</t>
  </si>
  <si>
    <t>137A</t>
  </si>
  <si>
    <t>SUL24243440001602</t>
  </si>
  <si>
    <t>A200W0260703</t>
  </si>
  <si>
    <t>WOLOZCF6931037401</t>
  </si>
  <si>
    <t>SUL242424Y0000914</t>
  </si>
  <si>
    <t>ZFA25000001520126</t>
  </si>
  <si>
    <t>SUL24243440001611</t>
  </si>
  <si>
    <t>P-06856</t>
  </si>
  <si>
    <t>SUL23241400000058</t>
  </si>
  <si>
    <t>P 16328</t>
  </si>
  <si>
    <t>020484 
060284</t>
  </si>
  <si>
    <t>060777 
040677</t>
  </si>
  <si>
    <t>IN07845</t>
  </si>
  <si>
    <t>IN7364</t>
  </si>
  <si>
    <t>IN92082</t>
  </si>
  <si>
    <t>Brodnica, ul. Czwartaków 1</t>
  </si>
  <si>
    <t>31 WOG - Zgierz</t>
  </si>
  <si>
    <t>Zgierz, ul. Konstantynowska 85</t>
  </si>
  <si>
    <t>1 RBLog - SM Grudziądz</t>
  </si>
  <si>
    <t>OZ JFTC Bydgoszcz</t>
  </si>
  <si>
    <t>Bydgoszcz, ul. Szubińska 2</t>
  </si>
  <si>
    <t>05/209
E-9406-10-05</t>
  </si>
  <si>
    <t xml:space="preserve"> tel. 261 433 330</t>
  </si>
  <si>
    <t xml:space="preserve"> tel. 261 434 426</t>
  </si>
  <si>
    <t xml:space="preserve"> tel. 782 040 065</t>
  </si>
  <si>
    <t xml:space="preserve"> tel. 509 926 883</t>
  </si>
  <si>
    <t xml:space="preserve"> tel. 504 567 213</t>
  </si>
  <si>
    <t xml:space="preserve"> tel. 721 890 038</t>
  </si>
  <si>
    <t>SUZP0A02P2Z000215</t>
  </si>
  <si>
    <t xml:space="preserve">Wykaz miejsc i adresów, w których znajdują się sprzedawane na sprzedaży przetargowej   
nr 1/OB-DG/2026 rzeczy ruchome niekoncesjonowane </t>
  </si>
  <si>
    <t>03</t>
  </si>
  <si>
    <t>SUS1142CEW0014648</t>
  </si>
  <si>
    <t>A266H026418095</t>
  </si>
  <si>
    <t>ZCFD4088029031786</t>
  </si>
  <si>
    <t>WF0LXXTTFL4Y62426</t>
  </si>
  <si>
    <t>IJF748931</t>
  </si>
  <si>
    <t>010-14065</t>
  </si>
  <si>
    <t>VF38D5GZMGL020490</t>
  </si>
  <si>
    <t>SUL232414X0000413</t>
  </si>
  <si>
    <t>SUL24242420001004</t>
  </si>
  <si>
    <t>IN492522</t>
  </si>
  <si>
    <t>A266H027319348</t>
  </si>
  <si>
    <t>SUADW3ADP1S161135</t>
  </si>
  <si>
    <t>IN35755</t>
  </si>
  <si>
    <t>IN28549</t>
  </si>
  <si>
    <t>IN32488</t>
  </si>
  <si>
    <t>IN32734</t>
  </si>
  <si>
    <t>IN33507</t>
  </si>
  <si>
    <t>IN35676</t>
  </si>
  <si>
    <t>IN35669</t>
  </si>
  <si>
    <t>IN35654</t>
  </si>
  <si>
    <t>IN35656</t>
  </si>
  <si>
    <t>IN31366</t>
  </si>
  <si>
    <t>IN39014</t>
  </si>
  <si>
    <t>BO6456</t>
  </si>
  <si>
    <t>WWSM Piła</t>
  </si>
  <si>
    <t>SM Regny</t>
  </si>
  <si>
    <t xml:space="preserve"> tel. 261 432 270</t>
  </si>
  <si>
    <t xml:space="preserve"> tel. 723 254 348</t>
  </si>
  <si>
    <t xml:space="preserve"> tel. 261 482 762</t>
  </si>
  <si>
    <t xml:space="preserve"> tel. 261 483 294</t>
  </si>
  <si>
    <t xml:space="preserve"> tel. 261 483 840</t>
  </si>
  <si>
    <t>1 RBLog Wałcz - Skład Grudziądz</t>
  </si>
  <si>
    <t xml:space="preserve"> tel. 606 331 774</t>
  </si>
  <si>
    <t xml:space="preserve"> tel. 52 525 78 97</t>
  </si>
  <si>
    <t xml:space="preserve"> tel. 22 501 92 27</t>
  </si>
  <si>
    <t>Bydgoszcz, ul. Powstańców Warszawy 2</t>
  </si>
  <si>
    <t>Bydgoszcz, ul. Szubińska 107</t>
  </si>
  <si>
    <t>Piła, ul. Powstanców Wielkopolskich 180</t>
  </si>
  <si>
    <t>Toruń, ul. Okólna 37</t>
  </si>
  <si>
    <t>Toruń, ul.Sobiewskiego 36</t>
  </si>
  <si>
    <t>Inowrocław, ul. Jacewska 73</t>
  </si>
  <si>
    <t>Grupa, ul. Dworcowa 6A</t>
  </si>
  <si>
    <t>Grudziądz, ul.Kruszelnickiego</t>
  </si>
  <si>
    <t>Grudziądz, ul. Dąbrówki</t>
  </si>
  <si>
    <t>Grudziądz, ul. Bema</t>
  </si>
  <si>
    <t>Grudziądz, ul. Anny Walentynowicz</t>
  </si>
  <si>
    <t xml:space="preserve">Grudziądz, ul. Czwartaków 1 </t>
  </si>
  <si>
    <t>Łask, ul. 9 maja 95</t>
  </si>
  <si>
    <t>Toruń, ul. Balonowa 1</t>
  </si>
  <si>
    <t>Kutno, ul. Bohaterów Walk nad Bzurą 1</t>
  </si>
  <si>
    <t>Bydgoszcz, ul. Gdańska 163a</t>
  </si>
  <si>
    <r>
      <t xml:space="preserve">Artykuły mundurowe - pakiet zawierający 5 poz. asort. </t>
    </r>
    <r>
      <rPr>
        <i/>
        <sz val="10"/>
        <color theme="1"/>
        <rFont val="Times New Roman"/>
        <family val="1"/>
        <charset val="238"/>
      </rPr>
      <t>(wg oddzielnego wykazu),</t>
    </r>
    <r>
      <rPr>
        <sz val="10"/>
        <color theme="1"/>
        <rFont val="Times New Roman"/>
        <family val="1"/>
        <charset val="238"/>
      </rPr>
      <t xml:space="preserve"> w tym: slipy 600 szt. </t>
    </r>
    <r>
      <rPr>
        <i/>
        <sz val="10"/>
        <color theme="1"/>
        <rFont val="Times New Roman"/>
        <family val="1"/>
        <charset val="238"/>
      </rPr>
      <t>(różne rozmiary)</t>
    </r>
    <r>
      <rPr>
        <sz val="10"/>
        <color theme="1"/>
        <rFont val="Times New Roman"/>
        <family val="1"/>
        <charset val="238"/>
      </rPr>
      <t xml:space="preserve"> i kalesony długie 180 par</t>
    </r>
  </si>
  <si>
    <t>047</t>
  </si>
  <si>
    <r>
      <t xml:space="preserve">Żuraw drogowy DUR-0081W </t>
    </r>
    <r>
      <rPr>
        <i/>
        <sz val="11"/>
        <color theme="1"/>
        <rFont val="Times New Roman"/>
        <family val="1"/>
        <charset val="238"/>
      </rPr>
      <t>(bez podwozia, udźwig 8 t)</t>
    </r>
  </si>
  <si>
    <t>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</si>
</sst>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>
    <font>
      <sz val="11"/>
      <color theme="1"/>
      <name val="Calibri"/>
      <family val="2"/>
      <charset val="238"/>
      <scheme val="minor"/>
    </font>
    <font>
      <b/>
      <sz val="12"/>
      <color theme="1"/>
      <name val="Times"/>
      <family val="1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"/>
      <family val="1"/>
    </font>
    <font>
      <b/>
      <sz val="10"/>
      <color theme="1"/>
      <name val="Times"/>
      <family val="1"/>
    </font>
    <font>
      <sz val="11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>
      <alignment vertical="center" wrapText="1"/>
    </xf>
    <xf numFmtId="0" fontId="2" fillId="0" borderId="0"/>
    <xf numFmtId="0" fontId="3" fillId="0" borderId="0"/>
    <xf numFmtId="0" fontId="4" fillId="0" borderId="0"/>
    <xf numFmtId="43" fontId="10" fillId="0" borderId="0" applyFont="0" applyFill="0" applyBorder="0" applyAlignment="0" applyProtection="0"/>
  </cellStyleXfs>
  <cellXfs count="71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4" fontId="1" fillId="2" borderId="1" xfId="1" applyNumberFormat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0" fillId="0" borderId="0" xfId="0" applyFill="1"/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4" borderId="0" xfId="0" applyFill="1"/>
    <xf numFmtId="0" fontId="7" fillId="3" borderId="1" xfId="0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3" borderId="3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49" fontId="5" fillId="3" borderId="1" xfId="5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0" fillId="0" borderId="7" xfId="0" applyBorder="1"/>
    <xf numFmtId="0" fontId="9" fillId="3" borderId="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0" fillId="0" borderId="1" xfId="0" applyBorder="1"/>
    <xf numFmtId="0" fontId="5" fillId="3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left" vertical="center" wrapText="1"/>
    </xf>
    <xf numFmtId="2" fontId="8" fillId="0" borderId="2" xfId="1" applyNumberFormat="1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left" vertical="center" wrapText="1"/>
    </xf>
    <xf numFmtId="2" fontId="5" fillId="3" borderId="2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Border="1" applyAlignment="1">
      <alignment vertical="center"/>
    </xf>
    <xf numFmtId="2" fontId="5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/>
    <xf numFmtId="2" fontId="5" fillId="0" borderId="6" xfId="0" applyNumberFormat="1" applyFont="1" applyBorder="1"/>
    <xf numFmtId="2" fontId="5" fillId="0" borderId="0" xfId="0" applyNumberFormat="1" applyFont="1"/>
    <xf numFmtId="2" fontId="5" fillId="3" borderId="6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2" fontId="5" fillId="0" borderId="7" xfId="0" applyNumberFormat="1" applyFont="1" applyBorder="1"/>
    <xf numFmtId="0" fontId="5" fillId="0" borderId="3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2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2" fontId="5" fillId="3" borderId="2" xfId="0" applyNumberFormat="1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2" fontId="5" fillId="0" borderId="2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2" fontId="5" fillId="0" borderId="5" xfId="0" applyNumberFormat="1" applyFont="1" applyBorder="1"/>
  </cellXfs>
  <cellStyles count="6">
    <cellStyle name="Dziesiętny" xfId="5" builtinId="3"/>
    <cellStyle name="Normalny" xfId="0" builtinId="0"/>
    <cellStyle name="Normalny 14 2 2 2 2 2" xfId="4"/>
    <cellStyle name="Normalny 2" xfId="2"/>
    <cellStyle name="Normalny 74" xfId="3"/>
    <cellStyle name="Normalny_Arkusz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.kolenda\Desktop\P1_2026\Wykaz%20nabywc&#243;w%20P-1%2003.03.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.kolenda\Desktop\P-1_formularz%20ofertowy_2026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dla JW"/>
      <sheetName val="na internet"/>
    </sheetNames>
    <sheetDataSet>
      <sheetData sheetId="0">
        <row r="6">
          <cell r="C6" t="str">
            <v>Samochód małej ładowności ogólnego przeznaczenia VOLKSWAGEN CRAFTER SYN1E – po kolizji drogowej (pojemność 2,0 l TDI)</v>
          </cell>
        </row>
        <row r="7">
          <cell r="C7" t="str">
            <v>Zespół spalinowo-elektryczny PAD 16-3/400/R-S (16 kW,400V, 50Hz) na przyczepie 1-os. (ładowność 1,5 t)</v>
          </cell>
        </row>
        <row r="8">
          <cell r="C8" t="str">
            <v>Mobilny symulator pacjenta iStan</v>
          </cell>
        </row>
        <row r="9">
          <cell r="C9" t="str">
            <v>Mobilny symulator pacjenta iStan</v>
          </cell>
        </row>
        <row r="10">
          <cell r="C10" t="str">
            <v>Samochód osobowy OPEL VECTRA 1.9DTH ELEGANCE (pojemność 1,9 l)</v>
          </cell>
        </row>
        <row r="11">
          <cell r="C11" t="str">
            <v>Samochód ciężarowo-osobowy wysokiej mobilności MITSUBISHI PAJERO III 3,5</v>
          </cell>
        </row>
        <row r="12">
          <cell r="C12" t="str">
            <v>Unit dentystyczny EKODENT-X z kompresorem DK-50Z</v>
          </cell>
        </row>
        <row r="13">
          <cell r="C13" t="str">
            <v>Sprzęt warsztatowy - pakiet zawierający 25 poz. asort. (wg oddzielnego wykazu), w tym m.in.: spawarka transformatorowa, wkrętarka, urządzenie kontrolno - pomiarowe GTO laser, szlifierki itp.</v>
          </cell>
        </row>
        <row r="14">
          <cell r="C14" t="str">
            <v>Opony do pojazdów różnego typu - pakiet zawierający 7 poz. asort., w tym: opona 14.00-20 TS - 3 szt., opona 8.25R20 - 1 szt., opona 9.00R20 BCI-342 - 1 szt., opona C 205/80R16 T 110S - 2 szt., opona C 315/80R22,5 156/150L przód - 1 szt., opona C 315/80R22,5 156/150L tył - 1 szt., opona C 37-12,5R16,5 T 124L - 2 szt.</v>
          </cell>
        </row>
        <row r="15">
          <cell r="C15" t="str">
            <v>Sprzęt służby medycznej - pakiet zawierający 105 poz. asort. (wg oddzielnego wykazu), w tym m.in.: unit stomatologiczny, zgrzewarki, zestaw G-5, zestaw W-2, autoklawy itp.</v>
          </cell>
        </row>
        <row r="16">
          <cell r="C16" t="str">
            <v>Osprzęt piły spalinowej - pakiet zawierający 2 poz. asort., tym: osprzęt do obcinania pali pod wodą PS-290 - 4 szt., osprzęt do cięcia lodu OPS-290/L - 1 szt.</v>
          </cell>
        </row>
        <row r="17">
          <cell r="C17" t="str">
            <v>Radiotelefony - pakiet zawierający 22 poz. asort. (wg oddzielnego wykazu), w tym: radiotelefony Motorola P-200 i Motorola P216 mobilne</v>
          </cell>
        </row>
        <row r="18">
          <cell r="C18" t="str">
            <v>Artykuły mundurowe - pakiet zawierający 9 poz. asort. (wg oddzielnego wykazu), w tym: koszule koloru khaki, pochewki różnego rodzaju</v>
          </cell>
        </row>
        <row r="19">
          <cell r="C19" t="str">
            <v>Artykuły mundurowe (100 kpl.) - pakiet zawierający 5 poz. asort w tym: mundur pracownika ochrony ze spodniami do półbutów rozmiar 86/175/084 - 20 kpl, mundur pracownika ochrony ze spodniami do półbutów rozmiar 86/181/084 - 20 kpl, mundur pracownika ochrony ze spodniami do półbutów rozmiar 92/190/088 - 10 kpl, mundur pracownika ochrony ze spodniami do trzewików rozmiar 86/181/084 - 30 kpl, mundur pracownika ochrony ze spodniami do trzewików rozmiar 92/184/088- 20 kpl.</v>
          </cell>
        </row>
        <row r="20">
          <cell r="C20" t="str">
            <v>Trzewiki stary wzór (duże rozmiary) - pakiet zawierający 34 pary (wg oddzielnego wykazu)</v>
          </cell>
        </row>
        <row r="21">
          <cell r="C21" t="str">
            <v>Półbuty galowe koloru czarnego - pakiet zawierający 50 par (wg oddzielnego wykazu)</v>
          </cell>
        </row>
        <row r="23">
          <cell r="C23" t="str">
            <v>Artykuły mundurowe - pakiet zawierający 9 poz. asort. (wg oddzielnego wykazu), w tym: koszule koloru khaki, pochewki różnego rodzaju 327 szt.</v>
          </cell>
        </row>
        <row r="24">
          <cell r="C24" t="str">
            <v>Artykuły mundurowe - pakiet zawierający 6 poz. asort. (wg oddzielnego wykazu), w tym: koszule koloru khaki 200 szt., pochewki różnego rodzaju 203 szt.</v>
          </cell>
        </row>
        <row r="25">
          <cell r="C25" t="str">
            <v>Paski do worka na pościel - pakiet zawierający 200 kpl.</v>
          </cell>
        </row>
        <row r="26">
          <cell r="C26" t="str">
            <v>Paski do worka na pościel - pakiet zawierający 200 kpl.</v>
          </cell>
        </row>
        <row r="27">
          <cell r="C27" t="str">
            <v>Balon pilotowy 100 g - pakiet zawierający 2 873 szt.</v>
          </cell>
        </row>
        <row r="28">
          <cell r="C28" t="str">
            <v>Zbiorniki na wodę - pakiet zawierający 2 poz. asort., w tym: zbiornik miękki na wodę 100 l - 14 szt., zbiornik miękki na wodę 10 l - 73 szt.</v>
          </cell>
        </row>
        <row r="29">
          <cell r="C29" t="str">
            <v>Maszyny krawieckie - pakiet zawierający 3 poz. asort., w tym: maszyna krawiecka MINERVA kl 72-207-101 - 1 szt., maszyna krawiecka TEXTIMA - 1 szt., maszyna stębnówka ŁUCZNIK LZ-3 - 1 szt.</v>
          </cell>
        </row>
        <row r="30">
          <cell r="C30" t="str">
            <v>Filtr do oczyszczania wody przenośny FPW-300</v>
          </cell>
        </row>
        <row r="33">
          <cell r="C33" t="str">
            <v>Agregat pompowy SK6-03</v>
          </cell>
        </row>
        <row r="34">
          <cell r="C34" t="str">
            <v xml:space="preserve">Niszczarki (87 szt. różnego typu) - pakiet zawierający 84 poz. asort. (wg oddzielnego wykazu) </v>
          </cell>
        </row>
        <row r="35">
          <cell r="C35" t="str">
            <v>Sprzęt informatyczny - pakiet zawierający 21 poz. asort. (wg oddzielnego wykazu), w tym m.in: notebooki, komputery, urządzenia wielofunkcyjne (sprzęt bez dysków twardych) itp.</v>
          </cell>
        </row>
        <row r="36">
          <cell r="C36" t="str">
            <v>Samochód ogólnego przeznaczenia średniej ładowności STAR-1142 (ładowność 6,5 t)</v>
          </cell>
        </row>
        <row r="37">
          <cell r="C37" t="str">
            <v>Samochód średniej ładowności wysokiej mobilności STAR 266M (ładowność 5 t)</v>
          </cell>
        </row>
        <row r="38">
          <cell r="C38" t="str">
            <v>Tonery i akcesoria do drukarek - pakiet zawierający 193 poz. asort. (wg oddzielnego wykazu), w tym m.in.: tusze, tonery, głowice, bębny, urządzenia wielofunkcyjne itp.</v>
          </cell>
        </row>
        <row r="39">
          <cell r="C39" t="str">
            <v>Urządzenie do kontroli działania amortyzatorów w pojazdach TUZ1</v>
          </cell>
        </row>
        <row r="40">
          <cell r="C40" t="str">
            <v>Urządzenie do wymuszania szarpnięć kół SZ-15</v>
          </cell>
        </row>
        <row r="41">
          <cell r="C41" t="str">
            <v>Urządzenie rolkowe BHE-5C</v>
          </cell>
        </row>
        <row r="42">
          <cell r="C42" t="str">
            <v>Części zamienne do pojazdów marki KRAZ, URAL, ZIŁ- pakiet zawierający 152 poz. asort. (wg oddzielnego wykazu), w tym m.in.: wał napędowy, półosie, okładziny szczęk, chłodnice itp.</v>
          </cell>
        </row>
        <row r="43">
          <cell r="C43" t="str">
            <v>Części zamienne do pojazdów marki STAR - pakiet zawierający 39 poz. asort. (wg oddzielnego wykazu), w tym m.in.: półoś mostu, chłodnica wody, pompa oleju, strzemię resoru itp.</v>
          </cell>
        </row>
        <row r="44">
          <cell r="C44" t="str">
            <v>Części zamienne do pojazdów marki AUTOSAN - pakiet zawierający 27 poz. asort. (wg oddzielnego wykazu), w tym m.in.: końcówki drążka, zwrotnice, szczęka hamulca, okładzina hamulca itp.</v>
          </cell>
        </row>
        <row r="45">
          <cell r="C45" t="str">
            <v>Części zamienne do pojazdów marki POLONEZ, OPEL, FIAT, ŻUK, NYSA - pakiet zawierający 24 poz. asort. (wg oddzielnego wykazu), w tym m.in.: tuleje, amortyzatory, szyba drzwi, poduszka filtra itp.</v>
          </cell>
        </row>
        <row r="46">
          <cell r="C46" t="str">
            <v>Części zamienne do pojazdów marki UAZ i LUBLIN - pakiet zawierający 12 poz. asort. (wg oddzielnego wykazu), w tym m.in.: resory, tłumik, filtr powietrza, koło kierownicy itp.</v>
          </cell>
        </row>
        <row r="47">
          <cell r="C47" t="str">
            <v>Części zamienne do pojazdów marki JELCZ - pakiet zawierający 15 poz. asort. (wg oddzielnego wykazu), w tym m.in.: bęben hamulcowy, sworzeń, szczęki hamulcowe, okładzina szczęki itp.</v>
          </cell>
        </row>
        <row r="48">
          <cell r="C48" t="str">
            <v>Sprzęt służby łączności - pakiet zawierający 6 poz. asort., w tym: kabel telefoniczny TTWK10x2 - 200 m, wózki kablowe WZK-1 - 4 szt., zwijak do kabla PKL-2 - 2 szt.</v>
          </cell>
        </row>
        <row r="49">
          <cell r="C49" t="str">
            <v>Drut kolczasty podwójny ocynkowany - pakiet zawierający 2 876 kg</v>
          </cell>
        </row>
        <row r="50">
          <cell r="C50" t="str">
            <v>Samochód osobowy OPEL VECTRA BX 1.6 XEL (pojemność 1,6 l)</v>
          </cell>
        </row>
        <row r="51">
          <cell r="C51" t="str">
            <v>Sprzęt służby inżynieryjnej - pakiet zawierający 2 poz. asort., w tym: kotwica DANFORT'HA 209.01-0 - 1 szt., wciągarka kotwiczna 0-500KG 1-28-00 - 1 szt.</v>
          </cell>
        </row>
        <row r="52">
          <cell r="C52" t="str">
            <v>Samochód sanitarny 4 - noszowy IVECO 40E12WM (bez wyposażenia)</v>
          </cell>
        </row>
        <row r="53">
          <cell r="C53" t="str">
            <v>Pudełka i puszki (2 366 szt.) - pakiet zawierający 4 poz. asort., w tym: puszka blaszana tłoczona do zapalnika UZRGGM dł.118 mm - 2 288 szt.; puszka metalowa lutowana do 26NB sygnałowe 290x235x175 mm - 51 szt.; skrzynia metalowa hermetyczna M548 440x210x370 mm - 27 szt.</v>
          </cell>
        </row>
        <row r="54">
          <cell r="C54" t="str">
            <v>Puszka blaszana tłoczona do amunicji strzeleckiej - pakiet zawierający 3 652 szt.  </v>
          </cell>
        </row>
        <row r="55">
          <cell r="C55" t="str">
            <v>Wózek transportowy akumulatorowy WNA-1320 (bez akumulatorów)</v>
          </cell>
        </row>
        <row r="56">
          <cell r="C56" t="str">
            <v>Skrzynia drewniana po amunicji strzeleckiej - pakiet zawierający 100 szt.</v>
          </cell>
        </row>
        <row r="57">
          <cell r="C57" t="str">
            <v>Żuraw ZSH 6S na samochodzie STAR-660 M1 (udźwig 6,3 t)</v>
          </cell>
        </row>
        <row r="58">
          <cell r="C58" t="str">
            <v>Przyczepa transportowa średniej ładowności D-633 (ładowność 6 t)</v>
          </cell>
        </row>
        <row r="59">
          <cell r="C59" t="str">
            <v>Chłodnia MS-3SW na samochodzie STAR-200</v>
          </cell>
        </row>
        <row r="60">
          <cell r="C60" t="str">
            <v>Zestaw przeładunkowy do żurawia - pakiet zawierający 5 poz. asort., w tym: lina fi 10 mm ocynkowana ZS 1770WS 6x31+NF – 634 kg, lina stalowa ocynkowana fi 10 mm - 2000 m, trawers specjalny 0-6,3 t - 2 szt., zawiesie czterocięgnowe A-3,2/1,6-3 oczkowe - 2 szt., zawiesie linowe 2-cięgnowe+3,2, L=3,15 - 4 szt.</v>
          </cell>
        </row>
        <row r="61">
          <cell r="C61" t="str">
            <v>Przyczepa transportowa średniej ładowności D-08 (ładowność 3,5t)</v>
          </cell>
        </row>
        <row r="62">
          <cell r="C62" t="str">
            <v>Agregat sprężarkowy WAN-AW</v>
          </cell>
        </row>
        <row r="63">
          <cell r="C63" t="str">
            <v>Wytaczarka do bębnów hamulcowych TO-161S</v>
          </cell>
        </row>
        <row r="64">
          <cell r="C64" t="str">
            <v>Samochód osobowy OPEL ASTRA-G 1.8 (pojemność 1,8 l)</v>
          </cell>
        </row>
        <row r="65">
          <cell r="C65" t="str">
            <v>Wiertarka stołowa WS-15</v>
          </cell>
        </row>
        <row r="66">
          <cell r="C66" t="str">
            <v>Obrabiarka uniwersalna do drewna</v>
          </cell>
        </row>
        <row r="67">
          <cell r="C67" t="str">
            <v>Zbiornik na wodę 1000 l na przyczepie 1- osiowej</v>
          </cell>
        </row>
        <row r="68">
          <cell r="C68" t="str">
            <v>Komputerowa wyważarka do kół S 680 E</v>
          </cell>
        </row>
        <row r="69">
          <cell r="C69" t="str">
            <v>Dźwignik kanałowy typu DKP-10B</v>
          </cell>
        </row>
        <row r="70">
          <cell r="C70" t="str">
            <v>Dźwignik kanałowy typu DKP-10B</v>
          </cell>
        </row>
        <row r="71">
          <cell r="C71" t="str">
            <v>Analizator spalin AVL DISMOKE-4000</v>
          </cell>
        </row>
        <row r="72">
          <cell r="C72" t="str">
            <v>Przyrząd do geometrii kół GTI GEOMASTER</v>
          </cell>
        </row>
        <row r="73">
          <cell r="C73" t="str">
            <v>Sprężarka powietrza 1JS60MT</v>
          </cell>
        </row>
        <row r="74">
          <cell r="C74" t="str">
            <v>Sprzęt służby infrastruktury - pakiet zawierający 121 poz. asort. (wg oddzielnego wykazu), w tym m.in.: drut ocynkowany, blachy, pręty aluminiowe, pręty stalowe, pręty mosiężne, rury rożnego rodzaju itp.</v>
          </cell>
        </row>
        <row r="75">
          <cell r="C75" t="str">
            <v>Spawarka transformatorowa MINIMAG 251</v>
          </cell>
        </row>
        <row r="76">
          <cell r="C76" t="str">
            <v>Spawarka transformatorowa ETB 250</v>
          </cell>
        </row>
        <row r="77">
          <cell r="C77" t="str">
            <v>Opończa do przyczepy D-830</v>
          </cell>
        </row>
        <row r="78">
          <cell r="C78" t="str">
            <v>Silnik elektryczny EBK-843B1 - pakiet zawierający 3 szt.</v>
          </cell>
        </row>
        <row r="79">
          <cell r="C79" t="str">
            <v>Szlifierka stołowa SZ-750/200</v>
          </cell>
        </row>
        <row r="80">
          <cell r="C80" t="str">
            <v>Szlifierka stołowa SZ-750/200</v>
          </cell>
        </row>
        <row r="81">
          <cell r="C81" t="str">
            <v>Trolej - wózek do jazdy testowej w poślizgu - pakiet zawierający 2 szt.</v>
          </cell>
        </row>
        <row r="82">
          <cell r="C82" t="str">
            <v>Podnośnik hydrauliczny 16 t z dźwignią</v>
          </cell>
        </row>
        <row r="83">
          <cell r="C83" t="str">
            <v>Podnośnik hydrauliczny 16 t z dźwignią</v>
          </cell>
        </row>
        <row r="84">
          <cell r="C84" t="str">
            <v>Myjka ciśnieniowa BOSCH AQUATAK 150 PRO</v>
          </cell>
        </row>
        <row r="85">
          <cell r="C85" t="str">
            <v>Analizator spalin AVL-DIGAS-4000</v>
          </cell>
        </row>
        <row r="86">
          <cell r="C86" t="str">
            <v>Części zamienne do pojazdów marki LUBLIN pakiet zawierający 26 poz. asort. (wg oddzielnego wykazu), w tym m.in.: resory, amortyzator, szyba itp.</v>
          </cell>
        </row>
        <row r="87">
          <cell r="C87" t="str">
            <v>Sprzęt informatyczny - pakiet zawierający 7 poz. asort. (wg oddzielnego wykazu), w tym m.in.: zestawy śledzenia i monitorowania zasobów, drukarka 3D itp.</v>
          </cell>
        </row>
        <row r="88">
          <cell r="C88" t="str">
            <v>Sprzęt służby infrastruktury - pakiet zawierający 12 poz. asort. (wg oddzielnego wykazu), w tym m.in.: krzesła biurowe, regały biblioteczne, szafy na akta itp.</v>
          </cell>
        </row>
        <row r="90">
          <cell r="C90" t="str">
            <v>Samochód ciężarowo-osobowy wysokiej mobilności HONKER 2000</v>
          </cell>
        </row>
        <row r="91">
          <cell r="C91" t="str">
            <v>Mikrobus FIAT DUCATO 3,0 MULTIJET (pojemność 3,0 l, pojazd uszkodzony przez drzewo)</v>
          </cell>
        </row>
        <row r="92">
          <cell r="C92" t="str">
            <v>Kuter holowniczy KH-200 na przyczepie PKH-200</v>
          </cell>
        </row>
        <row r="93">
          <cell r="C93" t="str">
            <v>Kuter holowniczy KH-200 na przyczepie PKH-200</v>
          </cell>
        </row>
        <row r="94">
          <cell r="C94" t="str">
            <v>Kuter holowniczy KH-200 na przyczepie PKH-200</v>
          </cell>
        </row>
        <row r="95">
          <cell r="C95" t="str">
            <v>Kuter holowniczy KH-200 na przyczepie PKH-200</v>
          </cell>
        </row>
        <row r="96">
          <cell r="C96" t="str">
            <v>Nadwozie AS-250</v>
          </cell>
        </row>
        <row r="97">
          <cell r="C97" t="str">
            <v>Nadwozie 117AUM do pojazdu marki STAR 660/266</v>
          </cell>
        </row>
        <row r="98">
          <cell r="C98" t="str">
            <v>Przyrząd do kontroli reflektorów UPS</v>
          </cell>
        </row>
        <row r="99">
          <cell r="C99" t="str">
            <v>Zbiornik naziemny V-100 m3 (długość 16 700 mm, pojemność 100 m3)</v>
          </cell>
        </row>
        <row r="100">
          <cell r="C100" t="str">
            <v>Urządzenie destylacyjno-sterylizacyjne UD-2 na przyczepie 1-osiowej (ładowność 1,5 t)</v>
          </cell>
        </row>
        <row r="101">
          <cell r="C101" t="str">
            <v>Skokochron wielokomorowy - kwadratowy (niesprawny technicznie, brak próby ciśnieniowej - wycieki, kat. 5)</v>
          </cell>
        </row>
        <row r="102">
          <cell r="C102" t="str">
            <v>Części zamienne do pojazdów marki KRAZ - pakiet zawierający 167 poz. asort. (wg oddzielnego wykazu), w tym m.in.: drążki kierownicze, amortyzatory, bęben hamulca, pompy oleju, strzemię resoru itp.</v>
          </cell>
        </row>
        <row r="103">
          <cell r="C103" t="str">
            <v>Części zamienne do pojazdów marki KRAZ - pakiet zawierający 143 poz. asort. (wg oddzielnego wykazu), w tym m.in.: wały napędowe, synchronizatory, tłoki, zestawy panewek itp.</v>
          </cell>
        </row>
        <row r="104">
          <cell r="C104" t="str">
            <v>Części zamienne do pojazdów marki ZIŁ - pakiet zawierający 210 poz. asort. (wg oddzielnego wykazu), w tym m.in.: bębny hamulca, pompy oleju, półosie mostu, sworznie, wały napędowe itp.</v>
          </cell>
        </row>
        <row r="105">
          <cell r="C105" t="str">
            <v>Polowa stacja zasilania 56ZPPE-100/O/R 100KVA na ramie (100 kW, 400V, 50Hz)</v>
          </cell>
        </row>
        <row r="106">
          <cell r="C106" t="str">
            <v>Podwozie pojazdu STAR-266M (po demontażu części specjalnej)</v>
          </cell>
        </row>
        <row r="107">
          <cell r="C107" t="str">
            <v>Autobus pasażerski AUTOSAN H-10.10 (ilość miejsc - 43)</v>
          </cell>
        </row>
        <row r="108">
          <cell r="C108" t="str">
            <v>Elektrownia oświetleniowa EO-16 z ZSE PAD 16-3-400 (16 kW, 400V, 50Hz) na przyczepie 1-os. (ładowność 1,5 t)</v>
          </cell>
        </row>
        <row r="109">
          <cell r="C109" t="str">
            <v>Zespół spalinowo-elektryczny PAD 16-3/400/R-S (16 kW, 400V, 50Hz) na ramie</v>
          </cell>
        </row>
        <row r="110">
          <cell r="C110" t="str">
            <v>Zespół spalinowo-elektryczny PAD 16-3/400/R-S (16 kW, 400V, 50Hz) na ramie</v>
          </cell>
        </row>
        <row r="111">
          <cell r="C111" t="str">
            <v>Zespół spalinowo-elektryczny PAD 16-3/400/R-S (16 kW, 400V, 50Hz) na ramie</v>
          </cell>
        </row>
        <row r="112">
          <cell r="C112" t="str">
            <v>Zespół spalinowo-elektryczny PAD 16-3/400/R-S (16 kW, 400V, 50Hz) na ramie</v>
          </cell>
        </row>
        <row r="113">
          <cell r="C113" t="str">
            <v>Zespół spalinowo-elektryczny PAD-8-3/400/01/R (8 kW, 400V, 50Hz) na ramie</v>
          </cell>
        </row>
        <row r="114">
          <cell r="C114" t="str">
            <v>Zespół spalinowo-elektryczny PAD-8-3/400/01/R (8 kW, 400V, 50Hz) na ramie</v>
          </cell>
        </row>
        <row r="115">
          <cell r="C115" t="str">
            <v>Zespół spalinowo-elektryczny PAD-8-3/400/01/R (8 kW, 400V, 50Hz) na ramie</v>
          </cell>
        </row>
        <row r="116">
          <cell r="C116" t="str">
            <v>Zespół spalinowo-elektryczny PAD-8-3/400/01/R (8 kW, 400V, 50Hz) na ramie</v>
          </cell>
        </row>
        <row r="117">
          <cell r="C117" t="str">
            <v>Zespół spalinowo-elektryczny PAD-8-3/400/P1 (8 kW, 400V, 50Hz) na przyczepie 1-os. (ładowność 1,5 t)</v>
          </cell>
        </row>
        <row r="118">
          <cell r="C118" t="str">
            <v>Zespół spalinowo-elektryczny PAD-8-3/400/P1 (8 kW, 400V, 50Hz) na przyczepie 1-os. (ładowność 1,5 t)</v>
          </cell>
        </row>
        <row r="119">
          <cell r="C119" t="str">
            <v>Nadwozie "SARNA-2"</v>
          </cell>
        </row>
        <row r="120">
          <cell r="C120" t="str">
            <v>Nadwozie "SARNA-2"</v>
          </cell>
        </row>
        <row r="121">
          <cell r="C121" t="str">
            <v>Nadwozie "SARNA-2"</v>
          </cell>
        </row>
        <row r="122">
          <cell r="C122" t="str">
            <v>Zespół spalinowo-elektryczny PAB-2 (2 kW,230V, 50Hz)</v>
          </cell>
        </row>
        <row r="123">
          <cell r="C123" t="str">
            <v>Zespół spalinowo-elektryczny PAB-2 (2 kW,230V, 50Hz)</v>
          </cell>
        </row>
        <row r="124">
          <cell r="C124" t="str">
            <v>Skrzynia ładunkowa (nr kat. 663.18.201)</v>
          </cell>
        </row>
        <row r="125">
          <cell r="C125" t="str">
            <v>Zespół spalinowo-elektryczny AB-1 (1 kW,230V, 50Hz)</v>
          </cell>
        </row>
        <row r="126">
          <cell r="C126" t="str">
            <v>Samochód ciężarowo-osobowy wysokiej mobilności HONKER 2324</v>
          </cell>
        </row>
        <row r="128">
          <cell r="C128" t="str">
            <v xml:space="preserve">Pojemniki metalowe (73 szt. różnego typu) - pakiet zawierający 7 poz. asort. (wg oddzielnego wykazu) </v>
          </cell>
        </row>
        <row r="129">
          <cell r="C129" t="str">
            <v>Przyczepa D-662 pod urządzenie specjalne</v>
          </cell>
        </row>
        <row r="130">
          <cell r="C130" t="str">
            <v>Przyczepa D-662 pod urządzenie specjalne</v>
          </cell>
        </row>
        <row r="131">
          <cell r="C131" t="str">
            <v>Podwozie pojazdu STAR 200 (po demontażu części specjalnej)</v>
          </cell>
        </row>
        <row r="132">
          <cell r="C132" t="str">
            <v>Zgrzewarka punktowa ZPF-40</v>
          </cell>
        </row>
        <row r="133">
          <cell r="C133" t="str">
            <v>Silnik z osprzętem i skrzynią biegów do pojazdu marki ZIŁ (nr kat. 157KE-100026-A)</v>
          </cell>
        </row>
        <row r="134">
          <cell r="C134" t="str">
            <v>Nadwozie 117AUM do pojazdu marki STAR 660/266</v>
          </cell>
        </row>
        <row r="135">
          <cell r="C135" t="str">
            <v>Nadwozie 117AUM do pojazdu marki STAR 660/266</v>
          </cell>
        </row>
        <row r="136">
          <cell r="C136" t="str">
            <v>Nadwozie 117AUM do pojazdu marki STAR 660/266</v>
          </cell>
        </row>
        <row r="137">
          <cell r="C137" t="str">
            <v>Silnik wysokoprężny S-359 do pojazdu marki STAR (nr kat.359-32-230)</v>
          </cell>
        </row>
        <row r="138">
          <cell r="C138" t="str">
            <v>Tablica interaktywna HITACHI FXDUO77</v>
          </cell>
        </row>
        <row r="139">
          <cell r="C139" t="str">
            <v>Tusze i tonery - pakiet zawierający 49 poz. asort. (wg oddzielnego wykazu), w tym m.in.: tusze i tonery rożnego rodzaju</v>
          </cell>
        </row>
        <row r="140">
          <cell r="C140" t="str">
            <v>Kserokopiarki i urządzenia wielofunkcyjne (54 szt. różnego typu) pakiet zawierający 54 poz. asort. (wg oddzielnego wykazu)</v>
          </cell>
        </row>
        <row r="141">
          <cell r="C141" t="str">
            <v xml:space="preserve">Tekstolit i polonit - pakiet zawierający 6 poz. asort. (wg oddzielnego wykazu), w tym: tekstolit - pręty różnego typu i polonit </v>
          </cell>
        </row>
        <row r="142">
          <cell r="C142" t="str">
            <v>Polowa stacja ładowania PSŁ-16 na samochodzie STAR-660M2 (z częściowym wyposażeniem)</v>
          </cell>
        </row>
        <row r="143">
          <cell r="C143" t="str">
            <v>Przyczepa do wózka transportowego WP-1,5</v>
          </cell>
        </row>
        <row r="144">
          <cell r="C144" t="str">
            <v>Prostownik BWW-24/25</v>
          </cell>
        </row>
        <row r="145">
          <cell r="C145" t="str">
            <v>Wózek unoszący widłowy WRU-2000</v>
          </cell>
        </row>
        <row r="146">
          <cell r="C146" t="str">
            <v>Wózek platformowy WN4/K-1F315</v>
          </cell>
        </row>
        <row r="147">
          <cell r="C147" t="str">
            <v>Wózek platformowy WN4/K-1F315</v>
          </cell>
        </row>
        <row r="148">
          <cell r="C148" t="str">
            <v>Wózek platformowy WN4/K-1F315</v>
          </cell>
        </row>
        <row r="149">
          <cell r="C149" t="str">
            <v>Agregat prądotwórczy PAD 36 (16 kW, 400V, 50Hz) na przyczepie 2- osiowej D-46S (przeznaczona do WSB-2)</v>
          </cell>
        </row>
        <row r="150">
          <cell r="C150" t="str">
            <v>Agregat prądotwórczy PAD 36 (16 kW, 400V, 50Hz) na przyczepie 2- osiowej D-46S (przeznaczona do WSB-2)</v>
          </cell>
        </row>
        <row r="151">
          <cell r="C151" t="str">
            <v>Agregat prądotwórczy PAD 36 (16 kW, 400V, 50Hz) na przyczepie 2- osiowej D-46S (przeznaczona do WSB-2)</v>
          </cell>
        </row>
        <row r="152">
          <cell r="C152" t="str">
            <v>Agregat prądotwórczy PAD 36 (16 kW, 400V, 50Hz) na przyczepie 2- osiowej D-46S (przeznaczona do WSB-2)</v>
          </cell>
        </row>
        <row r="153">
          <cell r="C153" t="str">
            <v>Agregat prądotwórczy PAD 36 (16 kW, 400V, 50Hz) na przyczepie 2- osiowej D-46S (przeznaczona do WSB-2)</v>
          </cell>
        </row>
        <row r="154">
          <cell r="C154" t="str">
            <v>Sprzęt służby czołgowo-samochodowej - pakiet zawierający 112 poz asort. (wg oddzielnego wykazu), w tym m. in.: zawleczki, śruby, uszczelki, podkładki, pierścienie itp.</v>
          </cell>
        </row>
        <row r="155">
          <cell r="C155" t="str">
            <v>Samochód ciężarowo-osobowy wysokiej mobilności HONKER 2000</v>
          </cell>
        </row>
        <row r="156">
          <cell r="C156" t="str">
            <v>Samochód ciężarowo-osobowy wysokiej mobilności HONKER 2324</v>
          </cell>
        </row>
        <row r="157">
          <cell r="C157" t="str">
            <v>Zestaw remontowy ZR-2 STAR 200</v>
          </cell>
        </row>
        <row r="158">
          <cell r="C158" t="str">
            <v>Samochód ciężarowo-osobowy wysokiej mobilności DAEWOO MUSSO</v>
          </cell>
        </row>
        <row r="159">
          <cell r="C159" t="str">
            <v>Skrzynia ładunkowa nr kat. 663.18.201 - pakiet zawierający 5 szt.</v>
          </cell>
        </row>
        <row r="160">
          <cell r="C160" t="str">
            <v>Skrzynia ładunkowa nr kat. 663.18.201 - pakiet zawierający 4 szt.</v>
          </cell>
        </row>
        <row r="161">
          <cell r="C161" t="str">
            <v>Skrzynia ładunkowa nr kat. 663.18.201 - 1 szt.</v>
          </cell>
        </row>
        <row r="162">
          <cell r="C162" t="str">
            <v>Wyposażenie warsztatu - pakiet zawierający 8 poz. asort. (wg oddzielnego wykazu), w tym m.in.: stoły różnego typu, wanna metalowa, wózek unoszący widłowy itp.</v>
          </cell>
        </row>
        <row r="163">
          <cell r="C163" t="str">
            <v>Samochód osobowy marki PEUGEOT 508 (pojemność 1,6 l THP)</v>
          </cell>
        </row>
        <row r="164">
          <cell r="C164" t="str">
            <v>Sprzęt informatyczny - pakiet zawierający 39 poz. asort. (wg oddzielnego wykazu), w tym: komputery i notebooki różnego typu (bez dysków twardych)</v>
          </cell>
        </row>
        <row r="165">
          <cell r="C165" t="str">
            <v>Krzesła biurowe różnego typu- pakiet zawierający 183 szt. (wg oddzielnego wykazu)</v>
          </cell>
        </row>
        <row r="166">
          <cell r="C166" t="str">
            <v>Skrzydło drzwiowe klasy C - 1 szt.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z ofertowy - przetarg "/>
      <sheetName val="OWS"/>
    </sheetNames>
    <sheetDataSet>
      <sheetData sheetId="0">
        <row r="58">
          <cell r="B58" t="str">
            <v>Agregat pompowy RK-40 - pakiet zawierający 3 szt.</v>
          </cell>
        </row>
        <row r="59">
          <cell r="B59" t="str">
            <v>Agregat pompowy SE38XZ24A - pakiet zawierający 2 szt.</v>
          </cell>
        </row>
        <row r="116">
          <cell r="B116" t="str">
            <v>Części zamienne do pojazdów marki ZIŁ, KRAZ, MAZ, KAMAZ pakiet zawierający 19 poz. asort. (wg oddzielnego wykazu), w tym m.in.: amortyzatory, resory, zderzaki itp.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65"/>
  <sheetViews>
    <sheetView tabSelected="1" view="pageBreakPreview" topLeftCell="A7" zoomScale="90" zoomScaleNormal="100" zoomScaleSheetLayoutView="90" workbookViewId="0">
      <selection activeCell="B155" sqref="B155"/>
    </sheetView>
  </sheetViews>
  <sheetFormatPr defaultRowHeight="14.4"/>
  <cols>
    <col min="2" max="2" width="86.6640625" customWidth="1"/>
    <col min="3" max="3" width="26.6640625" customWidth="1"/>
    <col min="4" max="4" width="9.6640625" customWidth="1"/>
    <col min="5" max="5" width="44.6640625" bestFit="1" customWidth="1"/>
    <col min="6" max="6" width="32.44140625" customWidth="1"/>
    <col min="7" max="7" width="39.44140625" customWidth="1"/>
    <col min="8" max="8" width="12.88671875" customWidth="1"/>
  </cols>
  <sheetData>
    <row r="3" spans="1:8" ht="49.5" customHeight="1">
      <c r="A3" s="64" t="s">
        <v>84</v>
      </c>
      <c r="B3" s="64"/>
      <c r="C3" s="64"/>
      <c r="D3" s="64"/>
      <c r="E3" s="64"/>
      <c r="F3" s="64"/>
      <c r="G3" s="64"/>
      <c r="H3" s="1"/>
    </row>
    <row r="4" spans="1:8" ht="46.8">
      <c r="A4" s="2" t="s">
        <v>0</v>
      </c>
      <c r="B4" s="3" t="s">
        <v>1</v>
      </c>
      <c r="C4" s="3" t="s">
        <v>2</v>
      </c>
      <c r="D4" s="3" t="s">
        <v>3</v>
      </c>
      <c r="E4" s="4" t="s">
        <v>4</v>
      </c>
      <c r="F4" s="5" t="s">
        <v>5</v>
      </c>
      <c r="G4" s="6" t="s">
        <v>6</v>
      </c>
      <c r="H4" s="6" t="s">
        <v>7</v>
      </c>
    </row>
    <row r="5" spans="1:8" s="7" customFormat="1" ht="26.4">
      <c r="A5" s="15">
        <v>1</v>
      </c>
      <c r="B5" s="42" t="str">
        <f>[1]Arkusz1!C6</f>
        <v>Samochód małej ładowności ogólnego przeznaczenia VOLKSWAGEN CRAFTER SYN1E – po kolizji drogowej (pojemność 2,0 l TDI)</v>
      </c>
      <c r="C5" s="20" t="s">
        <v>54</v>
      </c>
      <c r="D5" s="16">
        <v>1</v>
      </c>
      <c r="E5" s="8" t="s">
        <v>28</v>
      </c>
      <c r="F5" s="8" t="s">
        <v>8</v>
      </c>
      <c r="G5" s="8" t="s">
        <v>10</v>
      </c>
      <c r="H5" s="17"/>
    </row>
    <row r="6" spans="1:8" s="7" customFormat="1">
      <c r="A6" s="15">
        <v>2</v>
      </c>
      <c r="B6" s="43" t="str">
        <f>[1]Arkusz1!C7</f>
        <v>Zespół spalinowo-elektryczny PAD 16-3/400/R-S (16 kW,400V, 50Hz) na przyczepie 1-os. (ładowność 1,5 t)</v>
      </c>
      <c r="C6" s="26">
        <v>1456</v>
      </c>
      <c r="D6" s="16">
        <v>1</v>
      </c>
      <c r="E6" s="25" t="s">
        <v>28</v>
      </c>
      <c r="F6" s="25" t="s">
        <v>8</v>
      </c>
      <c r="G6" s="25" t="s">
        <v>10</v>
      </c>
      <c r="H6" s="17"/>
    </row>
    <row r="7" spans="1:8" s="7" customFormat="1">
      <c r="A7" s="14">
        <v>3</v>
      </c>
      <c r="B7" s="67" t="str">
        <f>[1]Arkusz1!C8</f>
        <v>Mobilny symulator pacjenta iStan</v>
      </c>
      <c r="C7" s="68"/>
      <c r="D7" s="16">
        <v>1</v>
      </c>
      <c r="E7" s="8" t="s">
        <v>28</v>
      </c>
      <c r="F7" s="8" t="s">
        <v>8</v>
      </c>
      <c r="G7" s="8" t="s">
        <v>10</v>
      </c>
      <c r="H7" s="17"/>
    </row>
    <row r="8" spans="1:8" s="7" customFormat="1">
      <c r="A8" s="15">
        <v>4</v>
      </c>
      <c r="B8" s="67" t="str">
        <f>[1]Arkusz1!C9</f>
        <v>Mobilny symulator pacjenta iStan</v>
      </c>
      <c r="C8" s="68"/>
      <c r="D8" s="16">
        <v>1</v>
      </c>
      <c r="E8" s="8" t="s">
        <v>28</v>
      </c>
      <c r="F8" s="8" t="s">
        <v>8</v>
      </c>
      <c r="G8" s="8" t="s">
        <v>10</v>
      </c>
      <c r="H8" s="17"/>
    </row>
    <row r="9" spans="1:8">
      <c r="A9" s="15">
        <v>5</v>
      </c>
      <c r="B9" s="62" t="str">
        <f>[1]Arkusz1!C10</f>
        <v>Samochód osobowy OPEL VECTRA 1.9DTH ELEGANCE (pojemność 1,9 l)</v>
      </c>
      <c r="C9" s="63"/>
      <c r="D9" s="10">
        <v>1</v>
      </c>
      <c r="E9" s="8" t="s">
        <v>28</v>
      </c>
      <c r="F9" s="8" t="s">
        <v>8</v>
      </c>
      <c r="G9" s="8" t="s">
        <v>10</v>
      </c>
      <c r="H9" s="18"/>
    </row>
    <row r="10" spans="1:8">
      <c r="A10" s="15">
        <v>6</v>
      </c>
      <c r="B10" s="44" t="str">
        <f>[1]Arkusz1!C11</f>
        <v>Samochód ciężarowo-osobowy wysokiej mobilności MITSUBISHI PAJERO III 3,5</v>
      </c>
      <c r="C10" s="9" t="s">
        <v>11</v>
      </c>
      <c r="D10" s="10">
        <v>1</v>
      </c>
      <c r="E10" s="8" t="s">
        <v>28</v>
      </c>
      <c r="F10" s="8" t="s">
        <v>8</v>
      </c>
      <c r="G10" s="8" t="s">
        <v>10</v>
      </c>
      <c r="H10" s="18"/>
    </row>
    <row r="11" spans="1:8" s="7" customFormat="1" ht="26.4">
      <c r="A11" s="14">
        <v>7</v>
      </c>
      <c r="B11" s="42" t="str">
        <f>[1]Arkusz1!C12</f>
        <v>Unit dentystyczny EKODENT-X z kompresorem DK-50Z</v>
      </c>
      <c r="C11" s="21" t="s">
        <v>76</v>
      </c>
      <c r="D11" s="16">
        <v>1</v>
      </c>
      <c r="E11" s="8" t="s">
        <v>28</v>
      </c>
      <c r="F11" s="8" t="s">
        <v>8</v>
      </c>
      <c r="G11" s="8" t="s">
        <v>10</v>
      </c>
      <c r="H11" s="17"/>
    </row>
    <row r="12" spans="1:8" s="7" customFormat="1" ht="28.8" customHeight="1">
      <c r="A12" s="27">
        <v>8</v>
      </c>
      <c r="B12" s="62" t="str">
        <f>[1]Arkusz1!C13</f>
        <v>Sprzęt warsztatowy - pakiet zawierający 25 poz. asort. (wg oddzielnego wykazu), w tym m.in.: spawarka transformatorowa, wkrętarka, urządzenie kontrolno - pomiarowe GTO laser, szlifierki itp.</v>
      </c>
      <c r="C12" s="63"/>
      <c r="D12" s="16">
        <v>1</v>
      </c>
      <c r="E12" s="24" t="s">
        <v>28</v>
      </c>
      <c r="F12" s="24" t="s">
        <v>8</v>
      </c>
      <c r="G12" s="24" t="s">
        <v>10</v>
      </c>
    </row>
    <row r="13" spans="1:8" s="7" customFormat="1" ht="45.75" customHeight="1">
      <c r="A13" s="14">
        <v>9</v>
      </c>
      <c r="B13" s="62" t="str">
        <f>[1]Arkusz1!C14</f>
        <v>Opony do pojazdów różnego typu - pakiet zawierający 7 poz. asort., w tym: opona 14.00-20 TS - 3 szt., opona 8.25R20 - 1 szt., opona 9.00R20 BCI-342 - 1 szt., opona C 205/80R16 T 110S - 2 szt., opona C 315/80R22,5 156/150L przód - 1 szt., opona C 315/80R22,5 156/150L tył - 1 szt., opona C 37-12,5R16,5 T 124L - 2 szt.</v>
      </c>
      <c r="C13" s="63"/>
      <c r="D13" s="10">
        <v>1</v>
      </c>
      <c r="E13" s="8" t="s">
        <v>28</v>
      </c>
      <c r="F13" s="8" t="s">
        <v>8</v>
      </c>
      <c r="G13" s="8" t="s">
        <v>10</v>
      </c>
      <c r="H13" s="18"/>
    </row>
    <row r="14" spans="1:8" s="7" customFormat="1" ht="45.75" customHeight="1">
      <c r="A14" s="14">
        <v>10</v>
      </c>
      <c r="B14" s="62" t="str">
        <f>[1]Arkusz1!C15</f>
        <v>Sprzęt służby medycznej - pakiet zawierający 105 poz. asort. (wg oddzielnego wykazu), w tym m.in.: unit stomatologiczny, zgrzewarki, zestaw G-5, zestaw W-2, autoklawy itp.</v>
      </c>
      <c r="C14" s="63"/>
      <c r="D14" s="10">
        <v>1</v>
      </c>
      <c r="E14" s="24" t="s">
        <v>28</v>
      </c>
      <c r="F14" s="24" t="s">
        <v>8</v>
      </c>
      <c r="G14" s="24" t="s">
        <v>10</v>
      </c>
      <c r="H14" s="18"/>
    </row>
    <row r="15" spans="1:8" s="7" customFormat="1" ht="26.4">
      <c r="A15" s="14">
        <v>11</v>
      </c>
      <c r="B15" s="44" t="str">
        <f>[1]Arkusz1!C16</f>
        <v>Osprzęt piły spalinowej - pakiet zawierający 2 poz. asort., tym: osprzęt do obcinania pali pod wodą PS-290 - 4 szt., osprzęt do cięcia lodu OPS-290/L - 1 szt.</v>
      </c>
      <c r="C15" s="9">
        <v>9</v>
      </c>
      <c r="D15" s="10">
        <v>1</v>
      </c>
      <c r="E15" s="8" t="s">
        <v>28</v>
      </c>
      <c r="F15" s="8" t="s">
        <v>8</v>
      </c>
      <c r="G15" s="8" t="s">
        <v>10</v>
      </c>
      <c r="H15" s="18"/>
    </row>
    <row r="16" spans="1:8" s="7" customFormat="1">
      <c r="A16" s="15">
        <v>12</v>
      </c>
      <c r="B16" s="65" t="str">
        <f>[1]Arkusz1!C17</f>
        <v>Radiotelefony - pakiet zawierający 22 poz. asort. (wg oddzielnego wykazu), w tym: radiotelefony Motorola P-200 i Motorola P216 mobilne</v>
      </c>
      <c r="C16" s="66"/>
      <c r="D16" s="10">
        <v>1</v>
      </c>
      <c r="E16" s="8" t="s">
        <v>28</v>
      </c>
      <c r="F16" s="8" t="s">
        <v>8</v>
      </c>
      <c r="G16" s="8" t="s">
        <v>10</v>
      </c>
      <c r="H16" s="18"/>
    </row>
    <row r="17" spans="1:8" s="7" customFormat="1" ht="25.2" customHeight="1">
      <c r="A17" s="15">
        <v>13</v>
      </c>
      <c r="B17" s="62" t="str">
        <f>[1]Arkusz1!C18</f>
        <v>Artykuły mundurowe - pakiet zawierający 9 poz. asort. (wg oddzielnego wykazu), w tym: koszule koloru khaki, pochewki różnego rodzaju</v>
      </c>
      <c r="C17" s="63"/>
      <c r="D17" s="10">
        <v>1</v>
      </c>
      <c r="E17" s="24" t="s">
        <v>28</v>
      </c>
      <c r="F17" s="24" t="s">
        <v>8</v>
      </c>
      <c r="G17" s="24" t="s">
        <v>10</v>
      </c>
      <c r="H17" s="18"/>
    </row>
    <row r="18" spans="1:8" s="7" customFormat="1" ht="25.2" customHeight="1">
      <c r="A18" s="15">
        <v>14</v>
      </c>
      <c r="B18" s="62" t="str">
        <f>[1]Arkusz1!C19</f>
        <v>Artykuły mundurowe (100 kpl.) - pakiet zawierający 5 poz. asort w tym: mundur pracownika ochrony ze spodniami do półbutów rozmiar 86/175/084 - 20 kpl, mundur pracownika ochrony ze spodniami do półbutów rozmiar 86/181/084 - 20 kpl, mundur pracownika ochrony ze spodniami do półbutów rozmiar 92/190/088 - 10 kpl, mundur pracownika ochrony ze spodniami do trzewików rozmiar 86/181/084 - 30 kpl, mundur pracownika ochrony ze spodniami do trzewików rozmiar 92/184/088- 20 kpl.</v>
      </c>
      <c r="C18" s="63"/>
      <c r="D18" s="10">
        <v>1</v>
      </c>
      <c r="E18" s="24" t="s">
        <v>28</v>
      </c>
      <c r="F18" s="24" t="s">
        <v>8</v>
      </c>
      <c r="G18" s="24" t="s">
        <v>10</v>
      </c>
      <c r="H18" s="18"/>
    </row>
    <row r="19" spans="1:8" s="7" customFormat="1" ht="25.2" customHeight="1">
      <c r="A19" s="15">
        <v>15</v>
      </c>
      <c r="B19" s="45" t="str">
        <f>[1]Arkusz1!C20</f>
        <v>Trzewiki stary wzór (duże rozmiary) - pakiet zawierający 34 pary (wg oddzielnego wykazu)</v>
      </c>
      <c r="C19" s="23"/>
      <c r="D19" s="10">
        <v>1</v>
      </c>
      <c r="E19" s="24" t="s">
        <v>28</v>
      </c>
      <c r="F19" s="24" t="s">
        <v>8</v>
      </c>
      <c r="G19" s="24" t="s">
        <v>10</v>
      </c>
      <c r="H19" s="18"/>
    </row>
    <row r="20" spans="1:8" s="7" customFormat="1" ht="25.2" customHeight="1">
      <c r="A20" s="15">
        <v>16</v>
      </c>
      <c r="B20" s="62" t="str">
        <f>[1]Arkusz1!C21</f>
        <v>Półbuty galowe koloru czarnego - pakiet zawierający 50 par (wg oddzielnego wykazu)</v>
      </c>
      <c r="C20" s="63"/>
      <c r="D20" s="10">
        <v>1</v>
      </c>
      <c r="E20" s="24" t="s">
        <v>28</v>
      </c>
      <c r="F20" s="24" t="s">
        <v>8</v>
      </c>
      <c r="G20" s="24" t="s">
        <v>10</v>
      </c>
      <c r="H20" s="18"/>
    </row>
    <row r="21" spans="1:8" s="7" customFormat="1" ht="25.2" customHeight="1">
      <c r="A21" s="15">
        <v>17</v>
      </c>
      <c r="B21" s="62" t="s">
        <v>137</v>
      </c>
      <c r="C21" s="63"/>
      <c r="D21" s="10">
        <v>1</v>
      </c>
      <c r="E21" s="52" t="s">
        <v>28</v>
      </c>
      <c r="F21" s="24" t="s">
        <v>8</v>
      </c>
      <c r="G21" s="24" t="s">
        <v>10</v>
      </c>
      <c r="H21" s="18"/>
    </row>
    <row r="22" spans="1:8" s="7" customFormat="1" ht="25.5" customHeight="1">
      <c r="A22" s="15">
        <v>18</v>
      </c>
      <c r="B22" s="62" t="str">
        <f>[1]Arkusz1!C23</f>
        <v>Artykuły mundurowe - pakiet zawierający 9 poz. asort. (wg oddzielnego wykazu), w tym: koszule koloru khaki, pochewki różnego rodzaju 327 szt.</v>
      </c>
      <c r="C22" s="63"/>
      <c r="D22" s="10">
        <v>1</v>
      </c>
      <c r="E22" s="8" t="s">
        <v>28</v>
      </c>
      <c r="F22" s="8" t="s">
        <v>8</v>
      </c>
      <c r="G22" s="8" t="s">
        <v>10</v>
      </c>
      <c r="H22" s="18"/>
    </row>
    <row r="23" spans="1:8" s="11" customFormat="1" ht="25.5" customHeight="1">
      <c r="A23" s="14">
        <v>19</v>
      </c>
      <c r="B23" s="62" t="str">
        <f>[1]Arkusz1!C24</f>
        <v>Artykuły mundurowe - pakiet zawierający 6 poz. asort. (wg oddzielnego wykazu), w tym: koszule koloru khaki 200 szt., pochewki różnego rodzaju 203 szt.</v>
      </c>
      <c r="C23" s="63"/>
      <c r="D23" s="10">
        <v>1</v>
      </c>
      <c r="E23" s="8" t="s">
        <v>28</v>
      </c>
      <c r="F23" s="8" t="s">
        <v>8</v>
      </c>
      <c r="G23" s="8" t="s">
        <v>10</v>
      </c>
      <c r="H23" s="18"/>
    </row>
    <row r="24" spans="1:8" s="11" customFormat="1" ht="25.5" customHeight="1">
      <c r="A24" s="14">
        <v>20</v>
      </c>
      <c r="B24" s="62" t="str">
        <f>[1]Arkusz1!C25</f>
        <v>Paski do worka na pościel - pakiet zawierający 200 kpl.</v>
      </c>
      <c r="C24" s="63"/>
      <c r="D24" s="10">
        <v>1</v>
      </c>
      <c r="E24" s="24" t="s">
        <v>28</v>
      </c>
      <c r="F24" s="24" t="s">
        <v>8</v>
      </c>
      <c r="G24" s="24" t="s">
        <v>10</v>
      </c>
      <c r="H24" s="18"/>
    </row>
    <row r="25" spans="1:8" s="11" customFormat="1" ht="25.5" customHeight="1">
      <c r="A25" s="14">
        <v>21</v>
      </c>
      <c r="B25" s="62" t="str">
        <f>[1]Arkusz1!C26</f>
        <v>Paski do worka na pościel - pakiet zawierający 200 kpl.</v>
      </c>
      <c r="C25" s="63"/>
      <c r="D25" s="10">
        <v>1</v>
      </c>
      <c r="E25" s="24" t="s">
        <v>28</v>
      </c>
      <c r="F25" s="24" t="s">
        <v>8</v>
      </c>
      <c r="G25" s="24" t="s">
        <v>10</v>
      </c>
      <c r="H25" s="18"/>
    </row>
    <row r="26" spans="1:8" s="11" customFormat="1" ht="25.5" customHeight="1">
      <c r="A26" s="14">
        <v>22</v>
      </c>
      <c r="B26" s="62" t="str">
        <f>[1]Arkusz1!C27</f>
        <v>Balon pilotowy 100 g - pakiet zawierający 2 873 szt.</v>
      </c>
      <c r="C26" s="63"/>
      <c r="D26" s="10">
        <v>1</v>
      </c>
      <c r="E26" s="24" t="s">
        <v>28</v>
      </c>
      <c r="F26" s="24" t="s">
        <v>8</v>
      </c>
      <c r="G26" s="24" t="s">
        <v>10</v>
      </c>
      <c r="H26" s="18"/>
    </row>
    <row r="27" spans="1:8" s="7" customFormat="1" ht="25.5" customHeight="1">
      <c r="A27" s="14">
        <v>23</v>
      </c>
      <c r="B27" s="62" t="str">
        <f>[1]Arkusz1!C28</f>
        <v>Zbiorniki na wodę - pakiet zawierający 2 poz. asort., w tym: zbiornik miękki na wodę 100 l - 14 szt., zbiornik miękki na wodę 10 l - 73 szt.</v>
      </c>
      <c r="C27" s="63"/>
      <c r="D27" s="10">
        <v>1</v>
      </c>
      <c r="E27" s="8" t="s">
        <v>28</v>
      </c>
      <c r="F27" s="8" t="s">
        <v>8</v>
      </c>
      <c r="G27" s="8" t="s">
        <v>10</v>
      </c>
      <c r="H27" s="18"/>
    </row>
    <row r="28" spans="1:8" s="11" customFormat="1" ht="25.5" customHeight="1">
      <c r="A28" s="15">
        <v>24</v>
      </c>
      <c r="B28" s="62" t="str">
        <f>[1]Arkusz1!C29</f>
        <v>Maszyny krawieckie - pakiet zawierający 3 poz. asort., w tym: maszyna krawiecka MINERVA kl 72-207-101 - 1 szt., maszyna krawiecka TEXTIMA - 1 szt., maszyna stębnówka ŁUCZNIK LZ-3 - 1 szt.</v>
      </c>
      <c r="C28" s="63"/>
      <c r="D28" s="10">
        <v>1</v>
      </c>
      <c r="E28" s="8" t="s">
        <v>28</v>
      </c>
      <c r="F28" s="8" t="s">
        <v>8</v>
      </c>
      <c r="G28" s="8" t="s">
        <v>10</v>
      </c>
      <c r="H28" s="18"/>
    </row>
    <row r="29" spans="1:8" s="7" customFormat="1" ht="25.5" customHeight="1">
      <c r="A29" s="14">
        <v>25</v>
      </c>
      <c r="B29" s="42" t="str">
        <f>[1]Arkusz1!C30</f>
        <v>Filtr do oczyszczania wody przenośny FPW-300</v>
      </c>
      <c r="C29" s="28" t="s">
        <v>85</v>
      </c>
      <c r="D29" s="10">
        <v>1</v>
      </c>
      <c r="E29" s="8" t="s">
        <v>28</v>
      </c>
      <c r="F29" s="8" t="s">
        <v>8</v>
      </c>
      <c r="G29" s="8" t="s">
        <v>10</v>
      </c>
      <c r="H29" s="18"/>
    </row>
    <row r="30" spans="1:8" s="7" customFormat="1" ht="27" customHeight="1">
      <c r="A30" s="40">
        <v>26</v>
      </c>
      <c r="B30" s="62" t="str">
        <f>'[2]Formularz ofertowy - przetarg '!$B$58</f>
        <v>Agregat pompowy RK-40 - pakiet zawierający 3 szt.</v>
      </c>
      <c r="C30" s="63"/>
      <c r="D30" s="10">
        <v>1</v>
      </c>
      <c r="E30" s="24" t="s">
        <v>13</v>
      </c>
      <c r="F30" s="12" t="s">
        <v>121</v>
      </c>
      <c r="G30" s="13" t="s">
        <v>17</v>
      </c>
      <c r="H30" s="17"/>
    </row>
    <row r="31" spans="1:8" s="7" customFormat="1" ht="29.25" customHeight="1">
      <c r="A31" s="9">
        <v>27</v>
      </c>
      <c r="B31" s="62" t="str">
        <f>'[2]Formularz ofertowy - przetarg '!$B$59</f>
        <v>Agregat pompowy SE38XZ24A - pakiet zawierający 2 szt.</v>
      </c>
      <c r="C31" s="63"/>
      <c r="D31" s="10">
        <v>1</v>
      </c>
      <c r="E31" s="24" t="s">
        <v>13</v>
      </c>
      <c r="F31" s="12" t="s">
        <v>121</v>
      </c>
      <c r="G31" s="13" t="s">
        <v>17</v>
      </c>
      <c r="H31" s="17"/>
    </row>
    <row r="32" spans="1:8" s="7" customFormat="1">
      <c r="A32" s="14">
        <v>28</v>
      </c>
      <c r="B32" s="44" t="str">
        <f>[1]Arkusz1!C33</f>
        <v>Agregat pompowy SK6-03</v>
      </c>
      <c r="C32" s="9" t="s">
        <v>9</v>
      </c>
      <c r="D32" s="10">
        <v>1</v>
      </c>
      <c r="E32" s="8" t="s">
        <v>13</v>
      </c>
      <c r="F32" s="12" t="s">
        <v>121</v>
      </c>
      <c r="G32" s="13" t="s">
        <v>17</v>
      </c>
      <c r="H32" s="18"/>
    </row>
    <row r="33" spans="1:8" s="11" customFormat="1">
      <c r="A33" s="15">
        <v>29</v>
      </c>
      <c r="B33" s="62" t="str">
        <f>[1]Arkusz1!C34</f>
        <v xml:space="preserve">Niszczarki (87 szt. różnego typu) - pakiet zawierający 84 poz. asort. (wg oddzielnego wykazu) </v>
      </c>
      <c r="C33" s="63"/>
      <c r="D33" s="10">
        <v>1</v>
      </c>
      <c r="E33" s="8" t="s">
        <v>13</v>
      </c>
      <c r="F33" s="12" t="s">
        <v>122</v>
      </c>
      <c r="G33" s="13" t="s">
        <v>18</v>
      </c>
      <c r="H33" s="18"/>
    </row>
    <row r="34" spans="1:8" s="11" customFormat="1" ht="30.6" customHeight="1">
      <c r="A34" s="38">
        <v>30</v>
      </c>
      <c r="B34" s="62" t="str">
        <f>[1]Arkusz1!C35</f>
        <v>Sprzęt informatyczny - pakiet zawierający 21 poz. asort. (wg oddzielnego wykazu), w tym m.in: notebooki, komputery, urządzenia wielofunkcyjne (sprzęt bez dysków twardych) itp.</v>
      </c>
      <c r="C34" s="63"/>
      <c r="D34" s="10">
        <v>1</v>
      </c>
      <c r="E34" s="24" t="s">
        <v>74</v>
      </c>
      <c r="F34" s="24" t="s">
        <v>75</v>
      </c>
      <c r="G34" s="22" t="s">
        <v>82</v>
      </c>
      <c r="H34" s="18"/>
    </row>
    <row r="35" spans="1:8" s="11" customFormat="1" ht="30.6" customHeight="1">
      <c r="A35" s="38">
        <v>31</v>
      </c>
      <c r="B35" s="46" t="str">
        <f>[1]Arkusz1!C36</f>
        <v>Samochód ogólnego przeznaczenia średniej ładowności STAR-1142 (ładowność 6,5 t)</v>
      </c>
      <c r="C35" s="9" t="s">
        <v>86</v>
      </c>
      <c r="D35" s="10">
        <v>1</v>
      </c>
      <c r="E35" s="24" t="s">
        <v>110</v>
      </c>
      <c r="F35" s="25" t="s">
        <v>123</v>
      </c>
      <c r="G35" s="22" t="s">
        <v>113</v>
      </c>
      <c r="H35" s="18"/>
    </row>
    <row r="36" spans="1:8" s="11" customFormat="1" ht="30.6" customHeight="1">
      <c r="A36" s="38">
        <v>32</v>
      </c>
      <c r="B36" s="46" t="str">
        <f>[1]Arkusz1!C37</f>
        <v>Samochód średniej ładowności wysokiej mobilności STAR 266M (ładowność 5 t)</v>
      </c>
      <c r="C36" s="9" t="s">
        <v>87</v>
      </c>
      <c r="D36" s="10">
        <v>1</v>
      </c>
      <c r="E36" s="24" t="s">
        <v>32</v>
      </c>
      <c r="F36" s="25" t="s">
        <v>124</v>
      </c>
      <c r="G36" s="22" t="s">
        <v>77</v>
      </c>
      <c r="H36" s="18"/>
    </row>
    <row r="37" spans="1:8" s="11" customFormat="1" ht="30.6" customHeight="1">
      <c r="A37" s="15">
        <v>33</v>
      </c>
      <c r="B37" s="58" t="str">
        <f>[1]Arkusz1!C38</f>
        <v>Tonery i akcesoria do drukarek - pakiet zawierający 193 poz. asort. (wg oddzielnego wykazu), w tym m.in.: tusze, tonery, głowice, bębny, urządzenia wielofunkcyjne itp.</v>
      </c>
      <c r="C37" s="59"/>
      <c r="D37" s="10">
        <v>1</v>
      </c>
      <c r="E37" s="24" t="s">
        <v>32</v>
      </c>
      <c r="F37" s="12" t="s">
        <v>125</v>
      </c>
      <c r="G37" s="13" t="s">
        <v>112</v>
      </c>
      <c r="H37" s="18"/>
    </row>
    <row r="38" spans="1:8" s="11" customFormat="1" ht="30.6" customHeight="1">
      <c r="A38" s="15">
        <v>34</v>
      </c>
      <c r="B38" s="46" t="str">
        <f>[1]Arkusz1!C39</f>
        <v>Urządzenie do kontroli działania amortyzatorów w pojazdach TUZ1</v>
      </c>
      <c r="C38" s="20">
        <v>419</v>
      </c>
      <c r="D38" s="10">
        <v>1</v>
      </c>
      <c r="E38" s="8" t="s">
        <v>32</v>
      </c>
      <c r="F38" s="8" t="s">
        <v>124</v>
      </c>
      <c r="G38" s="22" t="s">
        <v>77</v>
      </c>
      <c r="H38" s="18"/>
    </row>
    <row r="39" spans="1:8" s="11" customFormat="1" ht="30.6" customHeight="1">
      <c r="A39" s="15">
        <v>35</v>
      </c>
      <c r="B39" s="46" t="str">
        <f>[1]Arkusz1!C40</f>
        <v>Urządzenie do wymuszania szarpnięć kół SZ-15</v>
      </c>
      <c r="C39" s="20" t="s">
        <v>55</v>
      </c>
      <c r="D39" s="10">
        <v>1</v>
      </c>
      <c r="E39" s="8" t="s">
        <v>32</v>
      </c>
      <c r="F39" s="8" t="s">
        <v>124</v>
      </c>
      <c r="G39" s="22" t="s">
        <v>77</v>
      </c>
      <c r="H39" s="18"/>
    </row>
    <row r="40" spans="1:8" s="7" customFormat="1" ht="27" customHeight="1">
      <c r="A40" s="9">
        <v>36</v>
      </c>
      <c r="B40" s="46" t="str">
        <f>[1]Arkusz1!C41</f>
        <v>Urządzenie rolkowe BHE-5C</v>
      </c>
      <c r="C40" s="28" t="s">
        <v>138</v>
      </c>
      <c r="D40" s="10">
        <v>1</v>
      </c>
      <c r="E40" s="8" t="s">
        <v>32</v>
      </c>
      <c r="F40" s="8" t="s">
        <v>124</v>
      </c>
      <c r="G40" s="22" t="s">
        <v>77</v>
      </c>
      <c r="H40" s="17"/>
    </row>
    <row r="41" spans="1:8" s="7" customFormat="1" ht="32.4" customHeight="1">
      <c r="A41" s="38">
        <v>37</v>
      </c>
      <c r="B41" s="58" t="str">
        <f>[1]Arkusz1!C42</f>
        <v>Części zamienne do pojazdów marki KRAZ, URAL, ZIŁ- pakiet zawierający 152 poz. asort. (wg oddzielnego wykazu), w tym m.in.: wał napędowy, półosie, okładziny szczęk, chłodnice itp.</v>
      </c>
      <c r="C41" s="59" t="s">
        <v>31</v>
      </c>
      <c r="D41" s="10">
        <v>1</v>
      </c>
      <c r="E41" s="8" t="s">
        <v>32</v>
      </c>
      <c r="F41" s="8" t="s">
        <v>124</v>
      </c>
      <c r="G41" s="22" t="s">
        <v>77</v>
      </c>
      <c r="H41" s="18"/>
    </row>
    <row r="42" spans="1:8" s="7" customFormat="1" ht="29.25" customHeight="1">
      <c r="A42" s="9">
        <v>38</v>
      </c>
      <c r="B42" s="58" t="str">
        <f>[1]Arkusz1!C43</f>
        <v>Części zamienne do pojazdów marki STAR - pakiet zawierający 39 poz. asort. (wg oddzielnego wykazu), w tym m.in.: półoś mostu, chłodnica wody, pompa oleju, strzemię resoru itp.</v>
      </c>
      <c r="C42" s="59"/>
      <c r="D42" s="10">
        <v>1</v>
      </c>
      <c r="E42" s="8" t="s">
        <v>32</v>
      </c>
      <c r="F42" s="8" t="s">
        <v>124</v>
      </c>
      <c r="G42" s="22" t="s">
        <v>77</v>
      </c>
      <c r="H42" s="17"/>
    </row>
    <row r="43" spans="1:8" s="7" customFormat="1" ht="30.6" customHeight="1">
      <c r="A43" s="38">
        <v>39</v>
      </c>
      <c r="B43" s="58" t="str">
        <f>[1]Arkusz1!C44</f>
        <v>Części zamienne do pojazdów marki AUTOSAN - pakiet zawierający 27 poz. asort. (wg oddzielnego wykazu), w tym m.in.: końcówki drążka, zwrotnice, szczęka hamulca, okładzina hamulca itp.</v>
      </c>
      <c r="C43" s="59"/>
      <c r="D43" s="10">
        <v>1</v>
      </c>
      <c r="E43" s="24" t="s">
        <v>32</v>
      </c>
      <c r="F43" s="25" t="s">
        <v>124</v>
      </c>
      <c r="G43" s="22" t="s">
        <v>77</v>
      </c>
      <c r="H43" s="17"/>
    </row>
    <row r="44" spans="1:8" s="7" customFormat="1" ht="42" customHeight="1">
      <c r="A44" s="9">
        <v>40</v>
      </c>
      <c r="B44" s="58" t="str">
        <f>[1]Arkusz1!C45</f>
        <v>Części zamienne do pojazdów marki POLONEZ, OPEL, FIAT, ŻUK, NYSA - pakiet zawierający 24 poz. asort. (wg oddzielnego wykazu), w tym m.in.: tuleje, amortyzatory, szyba drzwi, poduszka filtra itp.</v>
      </c>
      <c r="C44" s="59"/>
      <c r="D44" s="10">
        <v>1</v>
      </c>
      <c r="E44" s="24" t="s">
        <v>32</v>
      </c>
      <c r="F44" s="25" t="s">
        <v>124</v>
      </c>
      <c r="G44" s="22" t="s">
        <v>77</v>
      </c>
      <c r="H44" s="17"/>
    </row>
    <row r="45" spans="1:8" s="7" customFormat="1" ht="40.799999999999997" customHeight="1">
      <c r="A45" s="38">
        <v>41</v>
      </c>
      <c r="B45" s="58" t="str">
        <f>[1]Arkusz1!C46</f>
        <v>Części zamienne do pojazdów marki UAZ i LUBLIN - pakiet zawierający 12 poz. asort. (wg oddzielnego wykazu), w tym m.in.: resory, tłumik, filtr powietrza, koło kierownicy itp.</v>
      </c>
      <c r="C45" s="59"/>
      <c r="D45" s="10">
        <v>1</v>
      </c>
      <c r="E45" s="8" t="s">
        <v>32</v>
      </c>
      <c r="F45" s="8" t="s">
        <v>124</v>
      </c>
      <c r="G45" s="22" t="s">
        <v>77</v>
      </c>
      <c r="H45" s="17"/>
    </row>
    <row r="46" spans="1:8" s="7" customFormat="1" ht="34.200000000000003" customHeight="1">
      <c r="A46" s="9">
        <v>42</v>
      </c>
      <c r="B46" s="58" t="str">
        <f>[1]Arkusz1!C47</f>
        <v>Części zamienne do pojazdów marki JELCZ - pakiet zawierający 15 poz. asort. (wg oddzielnego wykazu), w tym m.in.: bęben hamulcowy, sworzeń, szczęki hamulcowe, okładzina szczęki itp.</v>
      </c>
      <c r="C46" s="59" t="s">
        <v>56</v>
      </c>
      <c r="D46" s="10">
        <v>1</v>
      </c>
      <c r="E46" s="8" t="s">
        <v>32</v>
      </c>
      <c r="F46" s="8" t="s">
        <v>124</v>
      </c>
      <c r="G46" s="22" t="s">
        <v>77</v>
      </c>
      <c r="H46" s="17"/>
    </row>
    <row r="47" spans="1:8" s="7" customFormat="1" ht="25.5" customHeight="1">
      <c r="A47" s="15">
        <v>43</v>
      </c>
      <c r="B47" s="62" t="str">
        <f>[1]Arkusz1!C48</f>
        <v>Sprzęt służby łączności - pakiet zawierający 6 poz. asort., w tym: kabel telefoniczny TTWK10x2 - 200 m, wózki kablowe WZK-1 - 4 szt., zwijak do kabla PKL-2 - 2 szt.</v>
      </c>
      <c r="C47" s="63"/>
      <c r="D47" s="10">
        <v>1</v>
      </c>
      <c r="E47" s="8" t="s">
        <v>29</v>
      </c>
      <c r="F47" s="8" t="s">
        <v>126</v>
      </c>
      <c r="G47" s="8" t="s">
        <v>19</v>
      </c>
      <c r="H47" s="18"/>
    </row>
    <row r="48" spans="1:8" s="7" customFormat="1">
      <c r="A48" s="15">
        <v>44</v>
      </c>
      <c r="B48" s="44" t="str">
        <f>[1]Arkusz1!C49</f>
        <v>Drut kolczasty podwójny ocynkowany - pakiet zawierający 2 876 kg</v>
      </c>
      <c r="C48" s="9" t="s">
        <v>9</v>
      </c>
      <c r="D48" s="10">
        <v>1</v>
      </c>
      <c r="E48" s="8" t="s">
        <v>14</v>
      </c>
      <c r="F48" s="8" t="s">
        <v>20</v>
      </c>
      <c r="G48" s="8" t="s">
        <v>21</v>
      </c>
      <c r="H48" s="18"/>
    </row>
    <row r="49" spans="1:8" s="7" customFormat="1" ht="30.6" customHeight="1">
      <c r="A49" s="14">
        <v>45</v>
      </c>
      <c r="B49" s="47" t="str">
        <f>[1]Arkusz1!C50</f>
        <v>Samochód osobowy OPEL VECTRA BX 1.6 XEL (pojemność 1,6 l)</v>
      </c>
      <c r="C49" s="14" t="s">
        <v>58</v>
      </c>
      <c r="D49" s="10">
        <v>1</v>
      </c>
      <c r="E49" s="8" t="s">
        <v>14</v>
      </c>
      <c r="F49" s="8" t="s">
        <v>20</v>
      </c>
      <c r="G49" s="22" t="s">
        <v>78</v>
      </c>
      <c r="H49" s="17"/>
    </row>
    <row r="50" spans="1:8" s="7" customFormat="1" ht="36" customHeight="1">
      <c r="A50" s="15">
        <v>46</v>
      </c>
      <c r="B50" s="58" t="str">
        <f>[1]Arkusz1!C51</f>
        <v>Sprzęt służby inżynieryjnej - pakiet zawierający 2 poz. asort., w tym: kotwica DANFORT'HA 209.01-0 - 1 szt., wciągarka kotwiczna 0-500KG 1-28-00 - 1 szt.</v>
      </c>
      <c r="C50" s="59"/>
      <c r="D50" s="10">
        <v>1</v>
      </c>
      <c r="E50" s="8" t="s">
        <v>14</v>
      </c>
      <c r="F50" s="8" t="s">
        <v>20</v>
      </c>
      <c r="G50" s="8" t="s">
        <v>21</v>
      </c>
      <c r="H50" s="17"/>
    </row>
    <row r="51" spans="1:8" s="7" customFormat="1" ht="18.75" customHeight="1">
      <c r="A51" s="9">
        <v>47</v>
      </c>
      <c r="B51" s="47" t="str">
        <f>[1]Arkusz1!C52</f>
        <v>Samochód sanitarny 4 - noszowy IVECO 40E12WM (bez wyposażenia)</v>
      </c>
      <c r="C51" s="14" t="s">
        <v>88</v>
      </c>
      <c r="D51" s="10">
        <v>1</v>
      </c>
      <c r="E51" s="8" t="s">
        <v>14</v>
      </c>
      <c r="F51" s="8" t="s">
        <v>20</v>
      </c>
      <c r="G51" s="22" t="s">
        <v>78</v>
      </c>
      <c r="H51" s="17"/>
    </row>
    <row r="52" spans="1:8" s="7" customFormat="1" ht="57" customHeight="1">
      <c r="A52" s="15">
        <v>48</v>
      </c>
      <c r="B52" s="58" t="str">
        <f>[1]Arkusz1!C53</f>
        <v>Pudełka i puszki (2 366 szt.) - pakiet zawierający 4 poz. asort., w tym: puszka blaszana tłoczona do zapalnika UZRGGM dł.118 mm - 2 288 szt.; puszka metalowa lutowana do 26NB sygnałowe 290x235x175 mm - 51 szt.; skrzynia metalowa hermetyczna M548 440x210x370 mm - 27 szt.</v>
      </c>
      <c r="C52" s="59" t="s">
        <v>57</v>
      </c>
      <c r="D52" s="10">
        <v>1</v>
      </c>
      <c r="E52" s="24" t="s">
        <v>15</v>
      </c>
      <c r="F52" s="24" t="s">
        <v>111</v>
      </c>
      <c r="G52" s="24" t="s">
        <v>34</v>
      </c>
      <c r="H52" s="17"/>
    </row>
    <row r="53" spans="1:8" s="7" customFormat="1" ht="24.75" customHeight="1">
      <c r="A53" s="14">
        <v>49</v>
      </c>
      <c r="B53" s="58" t="str">
        <f>[1]Arkusz1!C54</f>
        <v>Puszka blaszana tłoczona do amunicji strzeleckiej - pakiet zawierający 3 652 szt.  </v>
      </c>
      <c r="C53" s="59"/>
      <c r="D53" s="10">
        <v>1</v>
      </c>
      <c r="E53" s="24" t="s">
        <v>15</v>
      </c>
      <c r="F53" s="24" t="s">
        <v>111</v>
      </c>
      <c r="G53" s="24" t="s">
        <v>34</v>
      </c>
      <c r="H53" s="17"/>
    </row>
    <row r="54" spans="1:8" s="7" customFormat="1" ht="24.75" customHeight="1">
      <c r="A54" s="15">
        <v>50</v>
      </c>
      <c r="B54" s="47" t="str">
        <f>[1]Arkusz1!C55</f>
        <v>Wózek transportowy akumulatorowy WNA-1320 (bez akumulatorów)</v>
      </c>
      <c r="C54" s="14" t="s">
        <v>62</v>
      </c>
      <c r="D54" s="10">
        <v>1</v>
      </c>
      <c r="E54" s="24" t="s">
        <v>15</v>
      </c>
      <c r="F54" s="24" t="s">
        <v>33</v>
      </c>
      <c r="G54" s="24" t="s">
        <v>34</v>
      </c>
      <c r="H54" s="17"/>
    </row>
    <row r="55" spans="1:8" s="7" customFormat="1" ht="24.75" customHeight="1">
      <c r="A55" s="14">
        <v>51</v>
      </c>
      <c r="B55" s="62" t="str">
        <f>[1]Arkusz1!C56</f>
        <v>Skrzynia drewniana po amunicji strzeleckiej - pakiet zawierający 100 szt.</v>
      </c>
      <c r="C55" s="63"/>
      <c r="D55" s="10">
        <v>1</v>
      </c>
      <c r="E55" s="24" t="s">
        <v>15</v>
      </c>
      <c r="F55" s="24" t="s">
        <v>33</v>
      </c>
      <c r="G55" s="24" t="s">
        <v>34</v>
      </c>
      <c r="H55" s="17"/>
    </row>
    <row r="56" spans="1:8" s="7" customFormat="1" ht="24.75" customHeight="1">
      <c r="A56" s="38">
        <v>52</v>
      </c>
      <c r="B56" s="47" t="str">
        <f>[1]Arkusz1!C57</f>
        <v>Żuraw ZSH 6S na samochodzie STAR-660 M1 (udźwig 6,3 t)</v>
      </c>
      <c r="C56" s="14">
        <v>27945</v>
      </c>
      <c r="D56" s="10">
        <v>1</v>
      </c>
      <c r="E56" s="8" t="s">
        <v>30</v>
      </c>
      <c r="F56" s="8" t="s">
        <v>127</v>
      </c>
      <c r="G56" s="8" t="s">
        <v>22</v>
      </c>
      <c r="H56" s="17"/>
    </row>
    <row r="57" spans="1:8" s="7" customFormat="1" ht="24.75" customHeight="1">
      <c r="A57" s="9">
        <v>53</v>
      </c>
      <c r="B57" s="47" t="str">
        <f>[1]Arkusz1!C58</f>
        <v>Przyczepa transportowa średniej ładowności D-633 (ładowność 6 t)</v>
      </c>
      <c r="C57" s="14">
        <v>2458</v>
      </c>
      <c r="D57" s="10">
        <v>1</v>
      </c>
      <c r="E57" s="8" t="s">
        <v>30</v>
      </c>
      <c r="F57" s="25" t="s">
        <v>127</v>
      </c>
      <c r="G57" s="8" t="s">
        <v>22</v>
      </c>
      <c r="H57" s="17"/>
    </row>
    <row r="58" spans="1:8" s="7" customFormat="1" ht="24.75" customHeight="1">
      <c r="A58" s="9">
        <v>54</v>
      </c>
      <c r="B58" s="47" t="str">
        <f>[1]Arkusz1!C59</f>
        <v>Chłodnia MS-3SW na samochodzie STAR-200</v>
      </c>
      <c r="C58" s="14" t="s">
        <v>89</v>
      </c>
      <c r="D58" s="10">
        <v>1</v>
      </c>
      <c r="E58" s="8" t="s">
        <v>30</v>
      </c>
      <c r="F58" s="25" t="s">
        <v>128</v>
      </c>
      <c r="G58" s="8" t="s">
        <v>114</v>
      </c>
      <c r="H58" s="17"/>
    </row>
    <row r="59" spans="1:8" s="7" customFormat="1" ht="36.6" customHeight="1">
      <c r="A59" s="15">
        <v>55</v>
      </c>
      <c r="B59" s="58" t="str">
        <f>[1]Arkusz1!C60</f>
        <v>Zestaw przeładunkowy do żurawia - pakiet zawierający 5 poz. asort., w tym: lina fi 10 mm ocynkowana ZS 1770WS 6x31+NF – 634 kg, lina stalowa ocynkowana fi 10 mm - 2000 m, trawers specjalny 0-6,3 t - 2 szt., zawiesie czterocięgnowe A-3,2/1,6-3 oczkowe - 2 szt., zawiesie linowe 2-cięgnowe+3,2, L=3,15 - 4 szt.</v>
      </c>
      <c r="C59" s="59"/>
      <c r="D59" s="10">
        <v>1</v>
      </c>
      <c r="E59" s="8" t="s">
        <v>30</v>
      </c>
      <c r="F59" s="8" t="s">
        <v>129</v>
      </c>
      <c r="G59" s="8" t="s">
        <v>22</v>
      </c>
      <c r="H59" s="17"/>
    </row>
    <row r="60" spans="1:8" s="7" customFormat="1" ht="24.75" customHeight="1">
      <c r="A60" s="14">
        <v>56</v>
      </c>
      <c r="B60" s="47" t="str">
        <f>[1]Arkusz1!C61</f>
        <v>Przyczepa transportowa średniej ładowności D-08 (ładowność 3,5t)</v>
      </c>
      <c r="C60" s="14">
        <v>61</v>
      </c>
      <c r="D60" s="10">
        <v>1</v>
      </c>
      <c r="E60" s="8" t="s">
        <v>30</v>
      </c>
      <c r="F60" s="8" t="s">
        <v>129</v>
      </c>
      <c r="G60" s="24" t="s">
        <v>22</v>
      </c>
      <c r="H60" s="17"/>
    </row>
    <row r="61" spans="1:8" s="7" customFormat="1" ht="24.75" customHeight="1">
      <c r="A61" s="38">
        <v>57</v>
      </c>
      <c r="B61" s="47" t="str">
        <f>[1]Arkusz1!C62</f>
        <v>Agregat sprężarkowy WAN-AW</v>
      </c>
      <c r="C61" s="14">
        <v>295</v>
      </c>
      <c r="D61" s="10">
        <v>1</v>
      </c>
      <c r="E61" s="8" t="s">
        <v>30</v>
      </c>
      <c r="F61" s="25" t="s">
        <v>129</v>
      </c>
      <c r="G61" s="24" t="s">
        <v>22</v>
      </c>
      <c r="H61" s="17"/>
    </row>
    <row r="62" spans="1:8" s="7" customFormat="1">
      <c r="A62" s="9">
        <v>58</v>
      </c>
      <c r="B62" s="48" t="str">
        <f>[1]Arkusz1!C63</f>
        <v>Wytaczarka do bębnów hamulcowych TO-161S</v>
      </c>
      <c r="C62" s="9">
        <v>987</v>
      </c>
      <c r="D62" s="10">
        <v>1</v>
      </c>
      <c r="E62" s="8" t="s">
        <v>30</v>
      </c>
      <c r="F62" s="25" t="s">
        <v>129</v>
      </c>
      <c r="G62" s="24" t="s">
        <v>22</v>
      </c>
      <c r="H62" s="18"/>
    </row>
    <row r="63" spans="1:8" s="7" customFormat="1" ht="24.75" customHeight="1">
      <c r="A63" s="38">
        <v>59</v>
      </c>
      <c r="B63" s="47" t="str">
        <f>[1]Arkusz1!C64</f>
        <v>Samochód osobowy OPEL ASTRA-G 1.8 (pojemność 1,8 l)</v>
      </c>
      <c r="C63" s="14">
        <v>2761</v>
      </c>
      <c r="D63" s="10">
        <v>1</v>
      </c>
      <c r="E63" s="8" t="s">
        <v>30</v>
      </c>
      <c r="F63" s="25" t="s">
        <v>129</v>
      </c>
      <c r="G63" s="24" t="s">
        <v>22</v>
      </c>
      <c r="H63" s="17"/>
    </row>
    <row r="64" spans="1:8" s="7" customFormat="1" ht="24.75" customHeight="1">
      <c r="A64" s="38">
        <v>60</v>
      </c>
      <c r="B64" s="47" t="str">
        <f>[1]Arkusz1!C65</f>
        <v>Wiertarka stołowa WS-15</v>
      </c>
      <c r="C64" s="14">
        <v>3013</v>
      </c>
      <c r="D64" s="10">
        <v>1</v>
      </c>
      <c r="E64" s="24" t="s">
        <v>30</v>
      </c>
      <c r="F64" s="25" t="s">
        <v>129</v>
      </c>
      <c r="G64" s="24" t="s">
        <v>22</v>
      </c>
      <c r="H64" s="17"/>
    </row>
    <row r="65" spans="1:8" s="7" customFormat="1" ht="24.75" customHeight="1">
      <c r="A65" s="9">
        <v>61</v>
      </c>
      <c r="B65" s="48" t="str">
        <f>[1]Arkusz1!C66</f>
        <v>Obrabiarka uniwersalna do drewna</v>
      </c>
      <c r="C65" s="14">
        <v>1921</v>
      </c>
      <c r="D65" s="10">
        <v>1</v>
      </c>
      <c r="E65" s="24" t="s">
        <v>30</v>
      </c>
      <c r="F65" s="25" t="s">
        <v>129</v>
      </c>
      <c r="G65" s="24" t="s">
        <v>22</v>
      </c>
      <c r="H65" s="17"/>
    </row>
    <row r="66" spans="1:8" s="7" customFormat="1" ht="24.75" customHeight="1">
      <c r="A66" s="38">
        <v>62</v>
      </c>
      <c r="B66" s="48" t="str">
        <f>[1]Arkusz1!C67</f>
        <v>Zbiornik na wodę 1000 l na przyczepie 1- osiowej</v>
      </c>
      <c r="C66" s="14">
        <v>8599</v>
      </c>
      <c r="D66" s="10">
        <v>1</v>
      </c>
      <c r="E66" s="24" t="s">
        <v>30</v>
      </c>
      <c r="F66" s="19" t="s">
        <v>130</v>
      </c>
      <c r="G66" s="24" t="s">
        <v>115</v>
      </c>
      <c r="H66" s="17"/>
    </row>
    <row r="67" spans="1:8" s="7" customFormat="1" ht="24.75" customHeight="1">
      <c r="A67" s="9">
        <v>63</v>
      </c>
      <c r="B67" s="49" t="str">
        <f>[1]Arkusz1!C68</f>
        <v>Komputerowa wyważarka do kół S 680 E</v>
      </c>
      <c r="C67" s="14" t="s">
        <v>90</v>
      </c>
      <c r="D67" s="10">
        <v>1</v>
      </c>
      <c r="E67" s="24" t="s">
        <v>30</v>
      </c>
      <c r="F67" s="25" t="s">
        <v>129</v>
      </c>
      <c r="G67" s="24" t="s">
        <v>22</v>
      </c>
      <c r="H67" s="17"/>
    </row>
    <row r="68" spans="1:8" s="7" customFormat="1" ht="24.75" customHeight="1">
      <c r="A68" s="38">
        <v>64</v>
      </c>
      <c r="B68" s="49" t="str">
        <f>[1]Arkusz1!C69</f>
        <v>Dźwignik kanałowy typu DKP-10B</v>
      </c>
      <c r="C68" s="14">
        <v>160</v>
      </c>
      <c r="D68" s="10">
        <v>1</v>
      </c>
      <c r="E68" s="24" t="s">
        <v>30</v>
      </c>
      <c r="F68" s="25" t="s">
        <v>129</v>
      </c>
      <c r="G68" s="24" t="s">
        <v>22</v>
      </c>
      <c r="H68" s="17"/>
    </row>
    <row r="69" spans="1:8" s="7" customFormat="1" ht="24.75" customHeight="1">
      <c r="A69" s="38">
        <v>65</v>
      </c>
      <c r="B69" s="48" t="str">
        <f>[1]Arkusz1!C70</f>
        <v>Dźwignik kanałowy typu DKP-10B</v>
      </c>
      <c r="C69" s="14">
        <v>144</v>
      </c>
      <c r="D69" s="10">
        <v>1</v>
      </c>
      <c r="E69" s="24" t="s">
        <v>30</v>
      </c>
      <c r="F69" s="25" t="s">
        <v>129</v>
      </c>
      <c r="G69" s="24" t="s">
        <v>22</v>
      </c>
      <c r="H69" s="17"/>
    </row>
    <row r="70" spans="1:8" s="7" customFormat="1" ht="24.75" customHeight="1">
      <c r="A70" s="9">
        <v>66</v>
      </c>
      <c r="B70" s="49" t="str">
        <f>[1]Arkusz1!C71</f>
        <v>Analizator spalin AVL DISMOKE-4000</v>
      </c>
      <c r="C70" s="14">
        <v>1087</v>
      </c>
      <c r="D70" s="10">
        <v>1</v>
      </c>
      <c r="E70" s="24" t="s">
        <v>30</v>
      </c>
      <c r="F70" s="25" t="s">
        <v>129</v>
      </c>
      <c r="G70" s="24" t="s">
        <v>22</v>
      </c>
      <c r="H70" s="17"/>
    </row>
    <row r="71" spans="1:8" s="7" customFormat="1" ht="24.75" customHeight="1">
      <c r="A71" s="38">
        <v>67</v>
      </c>
      <c r="B71" s="48" t="str">
        <f>[1]Arkusz1!C72</f>
        <v>Przyrząd do geometrii kół GTI GEOMASTER</v>
      </c>
      <c r="C71" s="14">
        <v>277</v>
      </c>
      <c r="D71" s="10">
        <v>1</v>
      </c>
      <c r="E71" s="24" t="s">
        <v>30</v>
      </c>
      <c r="F71" s="25" t="s">
        <v>129</v>
      </c>
      <c r="G71" s="24" t="s">
        <v>22</v>
      </c>
      <c r="H71" s="17"/>
    </row>
    <row r="72" spans="1:8" s="7" customFormat="1" ht="24.75" customHeight="1">
      <c r="A72" s="9">
        <v>68</v>
      </c>
      <c r="B72" s="49" t="str">
        <f>[1]Arkusz1!C73</f>
        <v>Sprężarka powietrza 1JS60MT</v>
      </c>
      <c r="C72" s="14">
        <v>2605</v>
      </c>
      <c r="D72" s="10">
        <v>1</v>
      </c>
      <c r="E72" s="24" t="s">
        <v>30</v>
      </c>
      <c r="F72" s="25" t="s">
        <v>129</v>
      </c>
      <c r="G72" s="24" t="s">
        <v>22</v>
      </c>
      <c r="H72" s="17"/>
    </row>
    <row r="73" spans="1:8" s="7" customFormat="1" ht="24.75" customHeight="1">
      <c r="A73" s="38">
        <v>69</v>
      </c>
      <c r="B73" s="48" t="str">
        <f>[1]Arkusz1!C74</f>
        <v>Sprzęt służby infrastruktury - pakiet zawierający 121 poz. asort. (wg oddzielnego wykazu), w tym m.in.: drut ocynkowany, blachy, pręty aluminiowe, pręty stalowe, pręty mosiężne, rury rożnego rodzaju itp.</v>
      </c>
      <c r="C73" s="14" t="s">
        <v>9</v>
      </c>
      <c r="D73" s="10">
        <v>1</v>
      </c>
      <c r="E73" s="24" t="s">
        <v>30</v>
      </c>
      <c r="F73" s="25" t="s">
        <v>129</v>
      </c>
      <c r="G73" s="24" t="s">
        <v>22</v>
      </c>
      <c r="H73" s="17"/>
    </row>
    <row r="74" spans="1:8" s="7" customFormat="1" ht="24.75" customHeight="1">
      <c r="A74" s="38">
        <v>70</v>
      </c>
      <c r="B74" s="48" t="str">
        <f>[1]Arkusz1!C75</f>
        <v>Spawarka transformatorowa MINIMAG 251</v>
      </c>
      <c r="C74" s="14">
        <v>2091199</v>
      </c>
      <c r="D74" s="10">
        <v>1</v>
      </c>
      <c r="E74" s="24" t="s">
        <v>30</v>
      </c>
      <c r="F74" s="25" t="s">
        <v>129</v>
      </c>
      <c r="G74" s="24" t="s">
        <v>22</v>
      </c>
      <c r="H74" s="17"/>
    </row>
    <row r="75" spans="1:8" s="7" customFormat="1" ht="24.75" customHeight="1">
      <c r="A75" s="9">
        <v>71</v>
      </c>
      <c r="B75" s="48" t="str">
        <f>[1]Arkusz1!C76</f>
        <v>Spawarka transformatorowa ETB 250</v>
      </c>
      <c r="C75" s="14" t="s">
        <v>91</v>
      </c>
      <c r="D75" s="10">
        <v>1</v>
      </c>
      <c r="E75" s="24" t="s">
        <v>30</v>
      </c>
      <c r="F75" s="25" t="s">
        <v>129</v>
      </c>
      <c r="G75" s="24" t="s">
        <v>22</v>
      </c>
      <c r="H75" s="17"/>
    </row>
    <row r="76" spans="1:8" s="7" customFormat="1" ht="24.75" customHeight="1">
      <c r="A76" s="38">
        <v>72</v>
      </c>
      <c r="B76" s="49" t="str">
        <f>[1]Arkusz1!C77</f>
        <v>Opończa do przyczepy D-830</v>
      </c>
      <c r="C76" s="14"/>
      <c r="D76" s="10">
        <v>1</v>
      </c>
      <c r="E76" s="24" t="s">
        <v>30</v>
      </c>
      <c r="F76" s="19" t="s">
        <v>130</v>
      </c>
      <c r="G76" s="24" t="s">
        <v>22</v>
      </c>
      <c r="H76" s="17"/>
    </row>
    <row r="77" spans="1:8" s="7" customFormat="1" ht="24.75" customHeight="1">
      <c r="A77" s="9">
        <v>73</v>
      </c>
      <c r="B77" s="50" t="str">
        <f>[1]Arkusz1!C78</f>
        <v>Silnik elektryczny EBK-843B1 - pakiet zawierający 3 szt.</v>
      </c>
      <c r="C77" s="14" t="s">
        <v>9</v>
      </c>
      <c r="D77" s="10">
        <v>1</v>
      </c>
      <c r="E77" s="24" t="s">
        <v>30</v>
      </c>
      <c r="F77" s="19" t="s">
        <v>131</v>
      </c>
      <c r="G77" s="22" t="s">
        <v>26</v>
      </c>
      <c r="H77" s="17"/>
    </row>
    <row r="78" spans="1:8" s="7" customFormat="1" ht="24.75" customHeight="1">
      <c r="A78" s="38">
        <v>74</v>
      </c>
      <c r="B78" s="48" t="str">
        <f>[1]Arkusz1!C79</f>
        <v>Szlifierka stołowa SZ-750/200</v>
      </c>
      <c r="C78" s="14">
        <v>4589</v>
      </c>
      <c r="D78" s="10">
        <v>1</v>
      </c>
      <c r="E78" s="24" t="s">
        <v>30</v>
      </c>
      <c r="F78" s="25" t="s">
        <v>129</v>
      </c>
      <c r="G78" s="24" t="s">
        <v>22</v>
      </c>
      <c r="H78" s="17"/>
    </row>
    <row r="79" spans="1:8" s="7" customFormat="1" ht="24.75" customHeight="1">
      <c r="A79" s="38">
        <v>75</v>
      </c>
      <c r="B79" s="48" t="str">
        <f>[1]Arkusz1!C80</f>
        <v>Szlifierka stołowa SZ-750/200</v>
      </c>
      <c r="C79" s="14"/>
      <c r="D79" s="10">
        <v>1</v>
      </c>
      <c r="E79" s="24" t="s">
        <v>30</v>
      </c>
      <c r="F79" s="25" t="s">
        <v>129</v>
      </c>
      <c r="G79" s="24" t="s">
        <v>22</v>
      </c>
      <c r="H79" s="17"/>
    </row>
    <row r="80" spans="1:8" s="7" customFormat="1" ht="24.75" customHeight="1">
      <c r="A80" s="9">
        <v>76</v>
      </c>
      <c r="B80" s="49" t="str">
        <f>[1]Arkusz1!C81</f>
        <v>Trolej - wózek do jazdy testowej w poślizgu - pakiet zawierający 2 szt.</v>
      </c>
      <c r="C80" s="14"/>
      <c r="D80" s="10">
        <v>1</v>
      </c>
      <c r="E80" s="24" t="s">
        <v>30</v>
      </c>
      <c r="F80" s="19" t="s">
        <v>130</v>
      </c>
      <c r="G80" s="24" t="s">
        <v>22</v>
      </c>
      <c r="H80" s="17"/>
    </row>
    <row r="81" spans="1:8" s="7" customFormat="1" ht="24.75" customHeight="1">
      <c r="A81" s="55">
        <v>77</v>
      </c>
      <c r="B81" s="47" t="str">
        <f>[1]Arkusz1!C82</f>
        <v>Podnośnik hydrauliczny 16 t z dźwignią</v>
      </c>
      <c r="C81" s="54"/>
      <c r="D81" s="10">
        <v>1</v>
      </c>
      <c r="E81" s="24" t="s">
        <v>30</v>
      </c>
      <c r="F81" s="25" t="s">
        <v>129</v>
      </c>
      <c r="G81" s="24" t="s">
        <v>22</v>
      </c>
      <c r="H81" s="17"/>
    </row>
    <row r="82" spans="1:8" s="7" customFormat="1" ht="24.75" customHeight="1">
      <c r="A82" s="38">
        <v>78</v>
      </c>
      <c r="B82" s="49" t="str">
        <f>[1]Arkusz1!C83</f>
        <v>Podnośnik hydrauliczny 16 t z dźwignią</v>
      </c>
      <c r="C82" s="14"/>
      <c r="D82" s="10">
        <v>1</v>
      </c>
      <c r="E82" s="24" t="s">
        <v>30</v>
      </c>
      <c r="F82" s="25" t="s">
        <v>129</v>
      </c>
      <c r="G82" s="24" t="s">
        <v>22</v>
      </c>
      <c r="H82" s="17"/>
    </row>
    <row r="83" spans="1:8" s="7" customFormat="1" ht="24.75" customHeight="1">
      <c r="A83" s="9">
        <v>79</v>
      </c>
      <c r="B83" s="53" t="str">
        <f>[1]Arkusz1!C84</f>
        <v>Myjka ciśnieniowa BOSCH AQUATAK 150 PRO</v>
      </c>
      <c r="C83" s="14"/>
      <c r="D83" s="10">
        <v>1</v>
      </c>
      <c r="E83" s="24" t="s">
        <v>30</v>
      </c>
      <c r="F83" s="25" t="s">
        <v>129</v>
      </c>
      <c r="G83" s="24" t="s">
        <v>22</v>
      </c>
      <c r="H83" s="17"/>
    </row>
    <row r="84" spans="1:8" s="7" customFormat="1" ht="24.75" customHeight="1">
      <c r="A84" s="38">
        <v>80</v>
      </c>
      <c r="B84" s="50" t="str">
        <f>[1]Arkusz1!C85</f>
        <v>Analizator spalin AVL-DIGAS-4000</v>
      </c>
      <c r="C84" s="14">
        <v>225</v>
      </c>
      <c r="D84" s="10">
        <v>1</v>
      </c>
      <c r="E84" s="24" t="s">
        <v>30</v>
      </c>
      <c r="F84" s="25" t="s">
        <v>129</v>
      </c>
      <c r="G84" s="24" t="s">
        <v>22</v>
      </c>
      <c r="H84" s="17"/>
    </row>
    <row r="85" spans="1:8" s="7" customFormat="1" ht="24.75" customHeight="1">
      <c r="A85" s="9">
        <v>81</v>
      </c>
      <c r="B85" s="60" t="str">
        <f>[1]Arkusz1!C86</f>
        <v>Części zamienne do pojazdów marki LUBLIN pakiet zawierający 26 poz. asort. (wg oddzielnego wykazu), w tym m.in.: resory, amortyzator, szyba itp.</v>
      </c>
      <c r="C85" s="61"/>
      <c r="D85" s="10">
        <v>1</v>
      </c>
      <c r="E85" s="24" t="s">
        <v>30</v>
      </c>
      <c r="F85" s="19" t="s">
        <v>130</v>
      </c>
      <c r="G85" s="24" t="s">
        <v>22</v>
      </c>
      <c r="H85" s="17"/>
    </row>
    <row r="86" spans="1:8" s="7" customFormat="1" ht="24.75" customHeight="1">
      <c r="A86" s="38">
        <v>82</v>
      </c>
      <c r="B86" s="60" t="str">
        <f>[1]Arkusz1!C87</f>
        <v>Sprzęt informatyczny - pakiet zawierający 7 poz. asort. (wg oddzielnego wykazu), w tym m.in.: zestawy śledzenia i monitorowania zasobów, drukarka 3D itp.</v>
      </c>
      <c r="C86" s="61"/>
      <c r="D86" s="10">
        <v>1</v>
      </c>
      <c r="E86" s="24" t="s">
        <v>30</v>
      </c>
      <c r="F86" s="19" t="s">
        <v>132</v>
      </c>
      <c r="G86" s="22" t="s">
        <v>116</v>
      </c>
      <c r="H86" s="17"/>
    </row>
    <row r="87" spans="1:8" s="7" customFormat="1" ht="24.75" customHeight="1">
      <c r="A87" s="15">
        <v>83</v>
      </c>
      <c r="B87" s="60" t="str">
        <f>[1]Arkusz1!C88</f>
        <v>Sprzęt służby infrastruktury - pakiet zawierający 12 poz. asort. (wg oddzielnego wykazu), w tym m.in.: krzesła biurowe, regały biblioteczne, szafy na akta itp.</v>
      </c>
      <c r="C87" s="61"/>
      <c r="D87" s="10">
        <v>1</v>
      </c>
      <c r="E87" s="24" t="s">
        <v>30</v>
      </c>
      <c r="F87" s="24" t="s">
        <v>127</v>
      </c>
      <c r="G87" s="24" t="s">
        <v>22</v>
      </c>
      <c r="H87" s="17"/>
    </row>
    <row r="88" spans="1:8" s="7" customFormat="1" ht="24.75" customHeight="1">
      <c r="A88" s="38">
        <v>84</v>
      </c>
      <c r="B88" s="60" t="str">
        <f>'[2]Formularz ofertowy - przetarg '!$B$116</f>
        <v>Części zamienne do pojazdów marki ZIŁ, KRAZ, MAZ, KAMAZ pakiet zawierający 19 poz. asort. (wg oddzielnego wykazu), w tym m.in.: amortyzatory, resory, zderzaki itp.</v>
      </c>
      <c r="C88" s="61"/>
      <c r="D88" s="10">
        <v>1</v>
      </c>
      <c r="E88" s="24" t="s">
        <v>30</v>
      </c>
      <c r="F88" s="19" t="s">
        <v>130</v>
      </c>
      <c r="G88" s="24" t="s">
        <v>22</v>
      </c>
      <c r="H88" s="17"/>
    </row>
    <row r="89" spans="1:8" s="7" customFormat="1" ht="24.75" customHeight="1">
      <c r="A89" s="14">
        <v>85</v>
      </c>
      <c r="B89" s="47" t="str">
        <f>[1]Arkusz1!C90</f>
        <v>Samochód ciężarowo-osobowy wysokiej mobilności HONKER 2000</v>
      </c>
      <c r="C89" s="14" t="s">
        <v>59</v>
      </c>
      <c r="D89" s="10">
        <v>1</v>
      </c>
      <c r="E89" s="8" t="s">
        <v>30</v>
      </c>
      <c r="F89" s="19" t="s">
        <v>70</v>
      </c>
      <c r="G89" s="22" t="s">
        <v>79</v>
      </c>
      <c r="H89" s="17"/>
    </row>
    <row r="90" spans="1:8" s="7" customFormat="1" ht="24.75" customHeight="1">
      <c r="A90" s="15">
        <v>86</v>
      </c>
      <c r="B90" s="47" t="str">
        <f>[1]Arkusz1!C91</f>
        <v>Mikrobus FIAT DUCATO 3,0 MULTIJET (pojemność 3,0 l, pojazd uszkodzony przez drzewo)</v>
      </c>
      <c r="C90" s="14" t="s">
        <v>60</v>
      </c>
      <c r="D90" s="10">
        <v>1</v>
      </c>
      <c r="E90" s="8" t="s">
        <v>30</v>
      </c>
      <c r="F90" s="19" t="s">
        <v>70</v>
      </c>
      <c r="G90" s="22" t="s">
        <v>79</v>
      </c>
      <c r="H90" s="17"/>
    </row>
    <row r="91" spans="1:8" s="7" customFormat="1" ht="24.75" customHeight="1">
      <c r="A91" s="14">
        <v>87</v>
      </c>
      <c r="B91" s="44" t="str">
        <f>[1]Arkusz1!C92</f>
        <v>Kuter holowniczy KH-200 na przyczepie PKH-200</v>
      </c>
      <c r="C91" s="9" t="s">
        <v>39</v>
      </c>
      <c r="D91" s="10">
        <v>1</v>
      </c>
      <c r="E91" s="8" t="s">
        <v>48</v>
      </c>
      <c r="F91" s="8" t="s">
        <v>49</v>
      </c>
      <c r="G91" s="8" t="s">
        <v>50</v>
      </c>
      <c r="H91" s="17"/>
    </row>
    <row r="92" spans="1:8" s="7" customFormat="1" ht="24.75" customHeight="1">
      <c r="A92" s="15">
        <v>88</v>
      </c>
      <c r="B92" s="44" t="str">
        <f>[1]Arkusz1!C93</f>
        <v>Kuter holowniczy KH-200 na przyczepie PKH-200</v>
      </c>
      <c r="C92" s="9" t="s">
        <v>38</v>
      </c>
      <c r="D92" s="10">
        <v>1</v>
      </c>
      <c r="E92" s="8" t="s">
        <v>48</v>
      </c>
      <c r="F92" s="8" t="s">
        <v>49</v>
      </c>
      <c r="G92" s="8" t="s">
        <v>50</v>
      </c>
      <c r="H92" s="17"/>
    </row>
    <row r="93" spans="1:8" s="7" customFormat="1" ht="24.75" customHeight="1">
      <c r="A93" s="14">
        <v>89</v>
      </c>
      <c r="B93" s="47" t="str">
        <f>[1]Arkusz1!C94</f>
        <v>Kuter holowniczy KH-200 na przyczepie PKH-200</v>
      </c>
      <c r="C93" s="14" t="s">
        <v>65</v>
      </c>
      <c r="D93" s="10">
        <v>1</v>
      </c>
      <c r="E93" s="8" t="s">
        <v>48</v>
      </c>
      <c r="F93" s="8" t="s">
        <v>49</v>
      </c>
      <c r="G93" s="8" t="s">
        <v>50</v>
      </c>
      <c r="H93" s="17"/>
    </row>
    <row r="94" spans="1:8" s="7" customFormat="1" ht="24.75" customHeight="1">
      <c r="A94" s="15">
        <v>90</v>
      </c>
      <c r="B94" s="47" t="str">
        <f>[1]Arkusz1!C95</f>
        <v>Kuter holowniczy KH-200 na przyczepie PKH-200</v>
      </c>
      <c r="C94" s="14" t="s">
        <v>66</v>
      </c>
      <c r="D94" s="10">
        <v>1</v>
      </c>
      <c r="E94" s="8" t="s">
        <v>48</v>
      </c>
      <c r="F94" s="8" t="s">
        <v>49</v>
      </c>
      <c r="G94" s="8" t="s">
        <v>50</v>
      </c>
      <c r="H94" s="17"/>
    </row>
    <row r="95" spans="1:8" s="7" customFormat="1" ht="24.75" customHeight="1">
      <c r="A95" s="14">
        <v>91</v>
      </c>
      <c r="B95" s="47" t="str">
        <f>[1]Arkusz1!C96</f>
        <v>Nadwozie AS-250</v>
      </c>
      <c r="C95" s="14">
        <v>16165805</v>
      </c>
      <c r="D95" s="10">
        <v>1</v>
      </c>
      <c r="E95" s="8" t="s">
        <v>71</v>
      </c>
      <c r="F95" s="8" t="s">
        <v>72</v>
      </c>
      <c r="G95" s="22" t="s">
        <v>27</v>
      </c>
      <c r="H95" s="17"/>
    </row>
    <row r="96" spans="1:8" s="7" customFormat="1" ht="24.75" customHeight="1">
      <c r="A96" s="15">
        <v>92</v>
      </c>
      <c r="B96" s="47" t="str">
        <f>[1]Arkusz1!C97</f>
        <v>Nadwozie 117AUM do pojazdu marki STAR 660/266</v>
      </c>
      <c r="C96" s="14">
        <v>16165845</v>
      </c>
      <c r="D96" s="10">
        <v>1</v>
      </c>
      <c r="E96" s="8" t="s">
        <v>71</v>
      </c>
      <c r="F96" s="8" t="s">
        <v>72</v>
      </c>
      <c r="G96" s="22" t="s">
        <v>27</v>
      </c>
      <c r="H96" s="17"/>
    </row>
    <row r="97" spans="1:8" s="7" customFormat="1" ht="24.75" customHeight="1">
      <c r="A97" s="14">
        <v>93</v>
      </c>
      <c r="B97" s="47" t="str">
        <f>[1]Arkusz1!C98</f>
        <v>Przyrząd do kontroli reflektorów UPS</v>
      </c>
      <c r="C97" s="14">
        <v>1782</v>
      </c>
      <c r="D97" s="10">
        <v>1</v>
      </c>
      <c r="E97" s="8" t="s">
        <v>71</v>
      </c>
      <c r="F97" s="8" t="s">
        <v>72</v>
      </c>
      <c r="G97" s="22" t="s">
        <v>27</v>
      </c>
      <c r="H97" s="17"/>
    </row>
    <row r="98" spans="1:8" s="7" customFormat="1" ht="24.75" customHeight="1">
      <c r="A98" s="15">
        <v>94</v>
      </c>
      <c r="B98" s="44" t="str">
        <f>[1]Arkusz1!C99</f>
        <v>Zbiornik naziemny V-100 m3 (długość 16 700 mm, pojemność 100 m3)</v>
      </c>
      <c r="C98" s="9" t="s">
        <v>9</v>
      </c>
      <c r="D98" s="10">
        <v>1</v>
      </c>
      <c r="E98" s="8" t="s">
        <v>16</v>
      </c>
      <c r="F98" s="8" t="s">
        <v>23</v>
      </c>
      <c r="G98" s="8" t="s">
        <v>24</v>
      </c>
      <c r="H98" s="17"/>
    </row>
    <row r="99" spans="1:8" s="7" customFormat="1" ht="24.75" customHeight="1">
      <c r="A99" s="14">
        <v>95</v>
      </c>
      <c r="B99" s="44" t="str">
        <f>[1]Arkusz1!C100</f>
        <v>Urządzenie destylacyjno-sterylizacyjne UD-2 na przyczepie 1-osiowej (ładowność 1,5 t)</v>
      </c>
      <c r="C99" s="9">
        <v>7259</v>
      </c>
      <c r="D99" s="10">
        <v>1</v>
      </c>
      <c r="E99" s="8" t="s">
        <v>16</v>
      </c>
      <c r="F99" s="8" t="s">
        <v>23</v>
      </c>
      <c r="G99" s="8" t="s">
        <v>25</v>
      </c>
      <c r="H99" s="17"/>
    </row>
    <row r="100" spans="1:8" s="7" customFormat="1" ht="24.75" customHeight="1">
      <c r="A100" s="14">
        <v>96</v>
      </c>
      <c r="B100" s="44" t="str">
        <f>[1]Arkusz1!C101</f>
        <v>Skokochron wielokomorowy - kwadratowy (niesprawny technicznie, brak próby ciśnieniowej - wycieki, kat. 5)</v>
      </c>
      <c r="C100" s="9" t="s">
        <v>35</v>
      </c>
      <c r="D100" s="10">
        <v>1</v>
      </c>
      <c r="E100" s="8" t="s">
        <v>16</v>
      </c>
      <c r="F100" s="8" t="s">
        <v>133</v>
      </c>
      <c r="G100" s="8" t="s">
        <v>24</v>
      </c>
      <c r="H100" s="17"/>
    </row>
    <row r="101" spans="1:8" s="7" customFormat="1" ht="24.75" customHeight="1">
      <c r="A101" s="9">
        <v>97</v>
      </c>
      <c r="B101" s="60" t="str">
        <f>[1]Arkusz1!C102</f>
        <v>Części zamienne do pojazdów marki KRAZ - pakiet zawierający 167 poz. asort. (wg oddzielnego wykazu), w tym m.in.: drążki kierownicze, amortyzatory, bęben hamulca, pompy oleju, strzemię resoru itp.</v>
      </c>
      <c r="C101" s="61">
        <v>52780</v>
      </c>
      <c r="D101" s="10">
        <v>1</v>
      </c>
      <c r="E101" s="8" t="s">
        <v>117</v>
      </c>
      <c r="F101" s="19" t="s">
        <v>132</v>
      </c>
      <c r="G101" s="22" t="s">
        <v>118</v>
      </c>
      <c r="H101" s="17"/>
    </row>
    <row r="102" spans="1:8" s="7" customFormat="1" ht="22.5" customHeight="1">
      <c r="A102" s="38">
        <v>98</v>
      </c>
      <c r="B102" s="60" t="str">
        <f>[1]Arkusz1!C103</f>
        <v>Części zamienne do pojazdów marki KRAZ - pakiet zawierający 143 poz. asort. (wg oddzielnego wykazu), w tym m.in.: wały napędowe, synchronizatory, tłoki, zestawy panewek itp.</v>
      </c>
      <c r="C102" s="61" t="s">
        <v>61</v>
      </c>
      <c r="D102" s="10">
        <v>1</v>
      </c>
      <c r="E102" s="24" t="s">
        <v>117</v>
      </c>
      <c r="F102" s="19" t="s">
        <v>132</v>
      </c>
      <c r="G102" s="22" t="s">
        <v>118</v>
      </c>
      <c r="H102" s="17"/>
    </row>
    <row r="103" spans="1:8" s="7" customFormat="1" ht="22.5" customHeight="1">
      <c r="A103" s="9">
        <v>99</v>
      </c>
      <c r="B103" s="60" t="str">
        <f>[1]Arkusz1!C104</f>
        <v>Części zamienne do pojazdów marki ZIŁ - pakiet zawierający 210 poz. asort. (wg oddzielnego wykazu), w tym m.in.: bębny hamulca, pompy oleju, półosie mostu, sworznie, wały napędowe itp.</v>
      </c>
      <c r="C103" s="61">
        <v>102150</v>
      </c>
      <c r="D103" s="10">
        <v>1</v>
      </c>
      <c r="E103" s="24" t="s">
        <v>117</v>
      </c>
      <c r="F103" s="19" t="s">
        <v>132</v>
      </c>
      <c r="G103" s="22" t="s">
        <v>118</v>
      </c>
      <c r="H103" s="17"/>
    </row>
    <row r="104" spans="1:8" s="7" customFormat="1" ht="22.5" customHeight="1">
      <c r="A104" s="38">
        <v>100</v>
      </c>
      <c r="B104" s="44" t="str">
        <f>[1]Arkusz1!C105</f>
        <v>Polowa stacja zasilania 56ZPPE-100/O/R 100KVA na ramie (100 kW, 400V, 50Hz)</v>
      </c>
      <c r="C104" s="9" t="s">
        <v>95</v>
      </c>
      <c r="D104" s="10">
        <v>1</v>
      </c>
      <c r="E104" s="24" t="s">
        <v>73</v>
      </c>
      <c r="F104" s="24" t="s">
        <v>127</v>
      </c>
      <c r="G104" s="22" t="s">
        <v>81</v>
      </c>
      <c r="H104" s="17"/>
    </row>
    <row r="105" spans="1:8" s="7" customFormat="1">
      <c r="A105" s="9">
        <v>101</v>
      </c>
      <c r="B105" s="44" t="str">
        <f>[1]Arkusz1!C106</f>
        <v>Podwozie pojazdu STAR-266M (po demontażu części specjalnej)</v>
      </c>
      <c r="C105" s="9" t="s">
        <v>96</v>
      </c>
      <c r="D105" s="10">
        <v>1</v>
      </c>
      <c r="E105" s="24" t="s">
        <v>73</v>
      </c>
      <c r="F105" s="24" t="s">
        <v>127</v>
      </c>
      <c r="G105" s="22" t="s">
        <v>81</v>
      </c>
      <c r="H105" s="18"/>
    </row>
    <row r="106" spans="1:8" s="11" customFormat="1" ht="26.25" customHeight="1">
      <c r="A106" s="38">
        <v>102</v>
      </c>
      <c r="B106" s="44" t="str">
        <f>[1]Arkusz1!C107</f>
        <v>Autobus pasażerski AUTOSAN H-10.10 (ilość miejsc - 43)</v>
      </c>
      <c r="C106" s="9" t="s">
        <v>97</v>
      </c>
      <c r="D106" s="10">
        <v>1</v>
      </c>
      <c r="E106" s="24" t="s">
        <v>73</v>
      </c>
      <c r="F106" s="24" t="s">
        <v>127</v>
      </c>
      <c r="G106" s="22" t="s">
        <v>81</v>
      </c>
      <c r="H106" s="18"/>
    </row>
    <row r="107" spans="1:8" s="7" customFormat="1" ht="22.5" customHeight="1">
      <c r="A107" s="9">
        <v>103</v>
      </c>
      <c r="B107" s="44" t="str">
        <f>[1]Arkusz1!C108</f>
        <v>Elektrownia oświetleniowa EO-16 z ZSE PAD 16-3-400 (16 kW, 400V, 50Hz) na przyczepie 1-os. (ładowność 1,5 t)</v>
      </c>
      <c r="C107" s="9" t="s">
        <v>98</v>
      </c>
      <c r="D107" s="10">
        <v>1</v>
      </c>
      <c r="E107" s="24" t="s">
        <v>73</v>
      </c>
      <c r="F107" s="24" t="s">
        <v>127</v>
      </c>
      <c r="G107" s="22" t="s">
        <v>81</v>
      </c>
      <c r="H107" s="17"/>
    </row>
    <row r="108" spans="1:8" s="7" customFormat="1" ht="22.5" customHeight="1">
      <c r="A108" s="38">
        <v>104</v>
      </c>
      <c r="B108" s="44" t="str">
        <f>[1]Arkusz1!C109</f>
        <v>Zespół spalinowo-elektryczny PAD 16-3/400/R-S (16 kW, 400V, 50Hz) na ramie</v>
      </c>
      <c r="C108" s="9" t="s">
        <v>99</v>
      </c>
      <c r="D108" s="10">
        <v>1</v>
      </c>
      <c r="E108" s="24" t="s">
        <v>73</v>
      </c>
      <c r="F108" s="24" t="s">
        <v>127</v>
      </c>
      <c r="G108" s="22" t="s">
        <v>81</v>
      </c>
      <c r="H108" s="17"/>
    </row>
    <row r="109" spans="1:8" s="7" customFormat="1" ht="22.5" customHeight="1">
      <c r="A109" s="40">
        <v>105</v>
      </c>
      <c r="B109" s="44" t="str">
        <f>[1]Arkusz1!C110</f>
        <v>Zespół spalinowo-elektryczny PAD 16-3/400/R-S (16 kW, 400V, 50Hz) na ramie</v>
      </c>
      <c r="C109" s="9" t="s">
        <v>100</v>
      </c>
      <c r="D109" s="10">
        <v>1</v>
      </c>
      <c r="E109" s="24" t="s">
        <v>73</v>
      </c>
      <c r="F109" s="24" t="s">
        <v>127</v>
      </c>
      <c r="G109" s="22" t="s">
        <v>81</v>
      </c>
      <c r="H109" s="17"/>
    </row>
    <row r="110" spans="1:8" s="7" customFormat="1" ht="22.5" customHeight="1">
      <c r="A110" s="41">
        <v>106</v>
      </c>
      <c r="B110" s="44" t="str">
        <f>[1]Arkusz1!C111</f>
        <v>Zespół spalinowo-elektryczny PAD 16-3/400/R-S (16 kW, 400V, 50Hz) na ramie</v>
      </c>
      <c r="C110" s="9" t="s">
        <v>101</v>
      </c>
      <c r="D110" s="10">
        <v>1</v>
      </c>
      <c r="E110" s="24" t="s">
        <v>73</v>
      </c>
      <c r="F110" s="24" t="s">
        <v>127</v>
      </c>
      <c r="G110" s="22" t="s">
        <v>81</v>
      </c>
      <c r="H110" s="17"/>
    </row>
    <row r="111" spans="1:8" s="7" customFormat="1" ht="22.5" customHeight="1">
      <c r="A111" s="40">
        <v>107</v>
      </c>
      <c r="B111" s="44" t="str">
        <f>[1]Arkusz1!C112</f>
        <v>Zespół spalinowo-elektryczny PAD 16-3/400/R-S (16 kW, 400V, 50Hz) na ramie</v>
      </c>
      <c r="C111" s="9" t="s">
        <v>102</v>
      </c>
      <c r="D111" s="10">
        <v>1</v>
      </c>
      <c r="E111" s="24" t="s">
        <v>73</v>
      </c>
      <c r="F111" s="24" t="s">
        <v>127</v>
      </c>
      <c r="G111" s="22" t="s">
        <v>81</v>
      </c>
      <c r="H111" s="17"/>
    </row>
    <row r="112" spans="1:8" s="7" customFormat="1" ht="22.5" customHeight="1">
      <c r="A112" s="38">
        <v>108</v>
      </c>
      <c r="B112" s="44" t="str">
        <f>[1]Arkusz1!C113</f>
        <v>Zespół spalinowo-elektryczny PAD-8-3/400/01/R (8 kW, 400V, 50Hz) na ramie</v>
      </c>
      <c r="C112" s="9" t="s">
        <v>103</v>
      </c>
      <c r="D112" s="10">
        <v>1</v>
      </c>
      <c r="E112" s="24" t="s">
        <v>73</v>
      </c>
      <c r="F112" s="24" t="s">
        <v>127</v>
      </c>
      <c r="G112" s="22" t="s">
        <v>81</v>
      </c>
      <c r="H112" s="17"/>
    </row>
    <row r="113" spans="1:8" s="7" customFormat="1" ht="22.5" customHeight="1">
      <c r="A113" s="9">
        <v>109</v>
      </c>
      <c r="B113" s="44" t="str">
        <f>[1]Arkusz1!C114</f>
        <v>Zespół spalinowo-elektryczny PAD-8-3/400/01/R (8 kW, 400V, 50Hz) na ramie</v>
      </c>
      <c r="C113" s="9" t="s">
        <v>104</v>
      </c>
      <c r="D113" s="10">
        <v>1</v>
      </c>
      <c r="E113" s="24" t="s">
        <v>73</v>
      </c>
      <c r="F113" s="24" t="s">
        <v>127</v>
      </c>
      <c r="G113" s="22" t="s">
        <v>81</v>
      </c>
      <c r="H113" s="17"/>
    </row>
    <row r="114" spans="1:8" s="7" customFormat="1" ht="22.5" customHeight="1">
      <c r="A114" s="9">
        <v>110</v>
      </c>
      <c r="B114" s="44" t="str">
        <f>[1]Arkusz1!C115</f>
        <v>Zespół spalinowo-elektryczny PAD-8-3/400/01/R (8 kW, 400V, 50Hz) na ramie</v>
      </c>
      <c r="C114" s="9" t="s">
        <v>105</v>
      </c>
      <c r="D114" s="10">
        <v>1</v>
      </c>
      <c r="E114" s="24" t="s">
        <v>73</v>
      </c>
      <c r="F114" s="24" t="s">
        <v>127</v>
      </c>
      <c r="G114" s="22" t="s">
        <v>81</v>
      </c>
      <c r="H114" s="17"/>
    </row>
    <row r="115" spans="1:8" s="7" customFormat="1" ht="22.5" customHeight="1">
      <c r="A115" s="9">
        <v>111</v>
      </c>
      <c r="B115" s="44" t="str">
        <f>[1]Arkusz1!C116</f>
        <v>Zespół spalinowo-elektryczny PAD-8-3/400/01/R (8 kW, 400V, 50Hz) na ramie</v>
      </c>
      <c r="C115" s="9" t="s">
        <v>106</v>
      </c>
      <c r="D115" s="10">
        <v>1</v>
      </c>
      <c r="E115" s="24" t="s">
        <v>73</v>
      </c>
      <c r="F115" s="24" t="s">
        <v>127</v>
      </c>
      <c r="G115" s="22" t="s">
        <v>81</v>
      </c>
      <c r="H115" s="17"/>
    </row>
    <row r="116" spans="1:8" s="7" customFormat="1" ht="22.5" customHeight="1">
      <c r="A116" s="9">
        <v>112</v>
      </c>
      <c r="B116" s="44" t="str">
        <f>[1]Arkusz1!C117</f>
        <v>Zespół spalinowo-elektryczny PAD-8-3/400/P1 (8 kW, 400V, 50Hz) na przyczepie 1-os. (ładowność 1,5 t)</v>
      </c>
      <c r="C116" s="9" t="s">
        <v>107</v>
      </c>
      <c r="D116" s="10">
        <v>1</v>
      </c>
      <c r="E116" s="24" t="s">
        <v>73</v>
      </c>
      <c r="F116" s="24" t="s">
        <v>127</v>
      </c>
      <c r="G116" s="22" t="s">
        <v>81</v>
      </c>
      <c r="H116" s="17"/>
    </row>
    <row r="117" spans="1:8" s="7" customFormat="1" ht="22.5" customHeight="1">
      <c r="A117" s="9">
        <v>113</v>
      </c>
      <c r="B117" s="44" t="str">
        <f>[1]Arkusz1!C118</f>
        <v>Zespół spalinowo-elektryczny PAD-8-3/400/P1 (8 kW, 400V, 50Hz) na przyczepie 1-os. (ładowność 1,5 t)</v>
      </c>
      <c r="C117" s="9" t="s">
        <v>108</v>
      </c>
      <c r="D117" s="10">
        <v>1</v>
      </c>
      <c r="E117" s="24" t="s">
        <v>73</v>
      </c>
      <c r="F117" s="24" t="s">
        <v>127</v>
      </c>
      <c r="G117" s="22" t="s">
        <v>81</v>
      </c>
      <c r="H117" s="17"/>
    </row>
    <row r="118" spans="1:8" s="11" customFormat="1">
      <c r="A118" s="15">
        <v>114</v>
      </c>
      <c r="B118" s="47" t="str">
        <f>[1]Arkusz1!C119</f>
        <v>Nadwozie "SARNA-2"</v>
      </c>
      <c r="C118" s="9">
        <v>8102794705</v>
      </c>
      <c r="D118" s="10">
        <v>1</v>
      </c>
      <c r="E118" s="24" t="s">
        <v>73</v>
      </c>
      <c r="F118" s="24" t="s">
        <v>127</v>
      </c>
      <c r="G118" s="22" t="s">
        <v>81</v>
      </c>
      <c r="H118" s="18"/>
    </row>
    <row r="119" spans="1:8" s="11" customFormat="1">
      <c r="A119" s="15">
        <v>115</v>
      </c>
      <c r="B119" s="47" t="str">
        <f>[1]Arkusz1!C120</f>
        <v>Nadwozie "SARNA-2"</v>
      </c>
      <c r="C119" s="14">
        <v>83509161460</v>
      </c>
      <c r="D119" s="10">
        <v>1</v>
      </c>
      <c r="E119" s="8" t="s">
        <v>73</v>
      </c>
      <c r="F119" s="8" t="s">
        <v>127</v>
      </c>
      <c r="G119" s="22" t="s">
        <v>81</v>
      </c>
      <c r="H119" s="18"/>
    </row>
    <row r="120" spans="1:8" s="11" customFormat="1">
      <c r="A120" s="15">
        <v>116</v>
      </c>
      <c r="B120" s="47" t="str">
        <f>[1]Arkusz1!C121</f>
        <v>Nadwozie "SARNA-2"</v>
      </c>
      <c r="C120" s="14">
        <v>8102796605</v>
      </c>
      <c r="D120" s="10">
        <v>1</v>
      </c>
      <c r="E120" s="8" t="s">
        <v>73</v>
      </c>
      <c r="F120" s="8" t="s">
        <v>127</v>
      </c>
      <c r="G120" s="22" t="s">
        <v>81</v>
      </c>
      <c r="H120" s="18"/>
    </row>
    <row r="121" spans="1:8" s="11" customFormat="1">
      <c r="A121" s="15">
        <v>117</v>
      </c>
      <c r="B121" s="47" t="str">
        <f>[1]Arkusz1!C122</f>
        <v>Zespół spalinowo-elektryczny PAB-2 (2 kW,230V, 50Hz)</v>
      </c>
      <c r="C121" s="14" t="s">
        <v>67</v>
      </c>
      <c r="D121" s="10">
        <v>1</v>
      </c>
      <c r="E121" s="8" t="s">
        <v>73</v>
      </c>
      <c r="F121" s="8" t="s">
        <v>127</v>
      </c>
      <c r="G121" s="22" t="s">
        <v>81</v>
      </c>
      <c r="H121" s="18"/>
    </row>
    <row r="122" spans="1:8" s="11" customFormat="1">
      <c r="A122" s="15">
        <v>118</v>
      </c>
      <c r="B122" s="47" t="str">
        <f>[1]Arkusz1!C123</f>
        <v>Zespół spalinowo-elektryczny PAB-2 (2 kW,230V, 50Hz)</v>
      </c>
      <c r="C122" s="14" t="s">
        <v>68</v>
      </c>
      <c r="D122" s="10">
        <v>1</v>
      </c>
      <c r="E122" s="8" t="s">
        <v>73</v>
      </c>
      <c r="F122" s="8" t="s">
        <v>127</v>
      </c>
      <c r="G122" s="22" t="s">
        <v>81</v>
      </c>
      <c r="H122" s="18"/>
    </row>
    <row r="123" spans="1:8" s="11" customFormat="1">
      <c r="A123" s="15">
        <v>119</v>
      </c>
      <c r="B123" s="47" t="str">
        <f>[1]Arkusz1!C124</f>
        <v>Skrzynia ładunkowa (nr kat. 663.18.201)</v>
      </c>
      <c r="C123" s="14" t="s">
        <v>9</v>
      </c>
      <c r="D123" s="10">
        <v>1</v>
      </c>
      <c r="E123" s="8" t="s">
        <v>73</v>
      </c>
      <c r="F123" s="8" t="s">
        <v>127</v>
      </c>
      <c r="G123" s="22" t="s">
        <v>81</v>
      </c>
      <c r="H123" s="18"/>
    </row>
    <row r="124" spans="1:8" s="11" customFormat="1">
      <c r="A124" s="15">
        <v>120</v>
      </c>
      <c r="B124" s="47" t="str">
        <f>[1]Arkusz1!C125</f>
        <v>Zespół spalinowo-elektryczny AB-1 (1 kW,230V, 50Hz)</v>
      </c>
      <c r="C124" s="14" t="s">
        <v>69</v>
      </c>
      <c r="D124" s="10"/>
      <c r="E124" s="24" t="s">
        <v>73</v>
      </c>
      <c r="F124" s="24" t="s">
        <v>127</v>
      </c>
      <c r="G124" s="22" t="s">
        <v>81</v>
      </c>
      <c r="H124" s="18"/>
    </row>
    <row r="125" spans="1:8" s="11" customFormat="1">
      <c r="A125" s="15">
        <v>121</v>
      </c>
      <c r="B125" s="47" t="str">
        <f>[1]Arkusz1!C126</f>
        <v>Samochód ciężarowo-osobowy wysokiej mobilności HONKER 2324</v>
      </c>
      <c r="C125" s="14" t="s">
        <v>63</v>
      </c>
      <c r="D125" s="10">
        <v>1</v>
      </c>
      <c r="E125" s="8" t="s">
        <v>40</v>
      </c>
      <c r="F125" s="8" t="s">
        <v>124</v>
      </c>
      <c r="G125" s="8" t="s">
        <v>41</v>
      </c>
      <c r="H125" s="18"/>
    </row>
    <row r="126" spans="1:8" s="7" customFormat="1" ht="22.5" customHeight="1">
      <c r="A126" s="9">
        <v>122</v>
      </c>
      <c r="B126" s="47" t="s">
        <v>139</v>
      </c>
      <c r="C126" s="69" t="s">
        <v>140</v>
      </c>
      <c r="D126" s="10">
        <v>1</v>
      </c>
      <c r="E126" s="8" t="s">
        <v>40</v>
      </c>
      <c r="F126" s="8" t="s">
        <v>124</v>
      </c>
      <c r="G126" s="8" t="s">
        <v>41</v>
      </c>
      <c r="H126" s="17"/>
    </row>
    <row r="127" spans="1:8" s="11" customFormat="1" ht="20.25" customHeight="1">
      <c r="A127" s="38">
        <v>123</v>
      </c>
      <c r="B127" s="62" t="str">
        <f>[1]Arkusz1!C128</f>
        <v xml:space="preserve">Pojemniki metalowe (73 szt. różnego typu) - pakiet zawierający 7 poz. asort. (wg oddzielnego wykazu) </v>
      </c>
      <c r="C127" s="63"/>
      <c r="D127" s="10">
        <v>1</v>
      </c>
      <c r="E127" s="8" t="s">
        <v>40</v>
      </c>
      <c r="F127" s="8" t="s">
        <v>124</v>
      </c>
      <c r="G127" s="8" t="s">
        <v>42</v>
      </c>
      <c r="H127" s="18"/>
    </row>
    <row r="128" spans="1:8" s="7" customFormat="1" ht="22.5" customHeight="1">
      <c r="A128" s="9">
        <v>124</v>
      </c>
      <c r="B128" s="47" t="str">
        <f>[1]Arkusz1!C129</f>
        <v>Przyczepa D-662 pod urządzenie specjalne</v>
      </c>
      <c r="C128" s="14" t="s">
        <v>83</v>
      </c>
      <c r="D128" s="10">
        <v>1</v>
      </c>
      <c r="E128" s="8" t="s">
        <v>40</v>
      </c>
      <c r="F128" s="8" t="s">
        <v>124</v>
      </c>
      <c r="G128" s="8" t="s">
        <v>43</v>
      </c>
      <c r="H128" s="17"/>
    </row>
    <row r="129" spans="1:8" s="11" customFormat="1">
      <c r="A129" s="38">
        <v>125</v>
      </c>
      <c r="B129" s="44" t="str">
        <f>[1]Arkusz1!C130</f>
        <v>Przyczepa D-662 pod urządzenie specjalne</v>
      </c>
      <c r="C129" s="9" t="s">
        <v>36</v>
      </c>
      <c r="D129" s="10">
        <v>1</v>
      </c>
      <c r="E129" s="8" t="s">
        <v>40</v>
      </c>
      <c r="F129" s="8" t="s">
        <v>124</v>
      </c>
      <c r="G129" s="8" t="s">
        <v>43</v>
      </c>
      <c r="H129" s="18"/>
    </row>
    <row r="130" spans="1:8" s="7" customFormat="1" ht="22.5" customHeight="1">
      <c r="A130" s="9">
        <v>126</v>
      </c>
      <c r="B130" s="46" t="str">
        <f>[1]Arkusz1!C131</f>
        <v>Podwozie pojazdu STAR 200 (po demontażu części specjalnej)</v>
      </c>
      <c r="C130" s="20">
        <v>61451</v>
      </c>
      <c r="D130" s="10">
        <v>1</v>
      </c>
      <c r="E130" s="8" t="s">
        <v>40</v>
      </c>
      <c r="F130" s="8" t="s">
        <v>124</v>
      </c>
      <c r="G130" s="8" t="s">
        <v>41</v>
      </c>
      <c r="H130" s="17"/>
    </row>
    <row r="131" spans="1:8" s="11" customFormat="1">
      <c r="A131" s="38">
        <v>127</v>
      </c>
      <c r="B131" s="44" t="str">
        <f>[1]Arkusz1!C132</f>
        <v>Zgrzewarka punktowa ZPF-40</v>
      </c>
      <c r="C131" s="9" t="s">
        <v>37</v>
      </c>
      <c r="D131" s="10">
        <v>1</v>
      </c>
      <c r="E131" s="8" t="s">
        <v>40</v>
      </c>
      <c r="F131" s="8" t="s">
        <v>124</v>
      </c>
      <c r="G131" s="8" t="s">
        <v>44</v>
      </c>
      <c r="H131" s="18"/>
    </row>
    <row r="132" spans="1:8" s="7" customFormat="1" ht="22.5" customHeight="1">
      <c r="A132" s="38">
        <v>128</v>
      </c>
      <c r="B132" s="47" t="str">
        <f>[1]Arkusz1!C133</f>
        <v>Silnik z osprzętem i skrzynią biegów do pojazdu marki ZIŁ (nr kat. 157KE-100026-A)</v>
      </c>
      <c r="C132" s="14">
        <v>230590</v>
      </c>
      <c r="D132" s="10">
        <v>1</v>
      </c>
      <c r="E132" s="8" t="s">
        <v>40</v>
      </c>
      <c r="F132" s="8" t="s">
        <v>124</v>
      </c>
      <c r="G132" s="8" t="s">
        <v>41</v>
      </c>
      <c r="H132" s="17"/>
    </row>
    <row r="133" spans="1:8" s="7" customFormat="1">
      <c r="A133" s="38">
        <v>129</v>
      </c>
      <c r="B133" s="44" t="str">
        <f>[1]Arkusz1!C134</f>
        <v>Nadwozie 117AUM do pojazdu marki STAR 660/266</v>
      </c>
      <c r="C133" s="9" t="s">
        <v>9</v>
      </c>
      <c r="D133" s="10">
        <v>1</v>
      </c>
      <c r="E133" s="8" t="s">
        <v>40</v>
      </c>
      <c r="F133" s="8" t="s">
        <v>124</v>
      </c>
      <c r="G133" s="8" t="s">
        <v>41</v>
      </c>
      <c r="H133" s="18"/>
    </row>
    <row r="134" spans="1:8" s="7" customFormat="1">
      <c r="A134" s="9">
        <v>130</v>
      </c>
      <c r="B134" s="44" t="str">
        <f>[1]Arkusz1!C135</f>
        <v>Nadwozie 117AUM do pojazdu marki STAR 660/266</v>
      </c>
      <c r="C134" s="9" t="s">
        <v>9</v>
      </c>
      <c r="D134" s="10">
        <v>1</v>
      </c>
      <c r="E134" s="8" t="s">
        <v>40</v>
      </c>
      <c r="F134" s="8" t="s">
        <v>124</v>
      </c>
      <c r="G134" s="8" t="s">
        <v>41</v>
      </c>
      <c r="H134" s="18"/>
    </row>
    <row r="135" spans="1:8" s="7" customFormat="1">
      <c r="A135" s="38">
        <v>131</v>
      </c>
      <c r="B135" s="44" t="str">
        <f>[1]Arkusz1!C136</f>
        <v>Nadwozie 117AUM do pojazdu marki STAR 660/266</v>
      </c>
      <c r="C135" s="9" t="s">
        <v>9</v>
      </c>
      <c r="D135" s="10">
        <v>1</v>
      </c>
      <c r="E135" s="8" t="s">
        <v>40</v>
      </c>
      <c r="F135" s="8" t="s">
        <v>124</v>
      </c>
      <c r="G135" s="8" t="s">
        <v>41</v>
      </c>
      <c r="H135" s="18"/>
    </row>
    <row r="136" spans="1:8" s="7" customFormat="1">
      <c r="A136" s="9">
        <v>132</v>
      </c>
      <c r="B136" s="47" t="str">
        <f>[1]Arkusz1!C137</f>
        <v>Silnik wysokoprężny S-359 do pojazdu marki STAR (nr kat.359-32-230)</v>
      </c>
      <c r="C136" s="14">
        <v>59673</v>
      </c>
      <c r="D136" s="10">
        <v>1</v>
      </c>
      <c r="E136" s="8" t="s">
        <v>40</v>
      </c>
      <c r="F136" s="8" t="s">
        <v>124</v>
      </c>
      <c r="G136" s="8" t="s">
        <v>41</v>
      </c>
      <c r="H136" s="18"/>
    </row>
    <row r="137" spans="1:8" s="7" customFormat="1">
      <c r="A137" s="9">
        <v>133</v>
      </c>
      <c r="B137" s="50" t="str">
        <f>[1]Arkusz1!C138</f>
        <v>Tablica interaktywna HITACHI FXDUO77</v>
      </c>
      <c r="C137" s="14" t="s">
        <v>109</v>
      </c>
      <c r="D137" s="10">
        <v>1</v>
      </c>
      <c r="E137" s="24" t="s">
        <v>40</v>
      </c>
      <c r="F137" s="24" t="s">
        <v>134</v>
      </c>
      <c r="G137" s="24" t="s">
        <v>45</v>
      </c>
      <c r="H137" s="18"/>
    </row>
    <row r="138" spans="1:8" s="7" customFormat="1">
      <c r="A138" s="9">
        <v>134</v>
      </c>
      <c r="B138" s="62" t="str">
        <f>[1]Arkusz1!C139</f>
        <v>Tusze i tonery - pakiet zawierający 49 poz. asort. (wg oddzielnego wykazu), w tym m.in.: tusze i tonery rożnego rodzaju</v>
      </c>
      <c r="C138" s="63"/>
      <c r="D138" s="10">
        <v>1</v>
      </c>
      <c r="E138" s="24" t="s">
        <v>40</v>
      </c>
      <c r="F138" s="24" t="s">
        <v>134</v>
      </c>
      <c r="G138" s="24" t="s">
        <v>45</v>
      </c>
      <c r="H138" s="18"/>
    </row>
    <row r="139" spans="1:8" s="7" customFormat="1" ht="20.25" customHeight="1">
      <c r="A139" s="9">
        <v>135</v>
      </c>
      <c r="B139" s="62" t="str">
        <f>[1]Arkusz1!C140</f>
        <v>Kserokopiarki i urządzenia wielofunkcyjne (54 szt. różnego typu) pakiet zawierający 54 poz. asort. (wg oddzielnego wykazu)</v>
      </c>
      <c r="C139" s="63"/>
      <c r="D139" s="10">
        <v>1</v>
      </c>
      <c r="E139" s="8" t="s">
        <v>40</v>
      </c>
      <c r="F139" s="8" t="s">
        <v>134</v>
      </c>
      <c r="G139" s="8" t="s">
        <v>45</v>
      </c>
      <c r="H139" s="18"/>
    </row>
    <row r="140" spans="1:8" s="7" customFormat="1" ht="25.5" customHeight="1">
      <c r="A140" s="38">
        <v>136</v>
      </c>
      <c r="B140" s="62" t="str">
        <f>[1]Arkusz1!C141</f>
        <v xml:space="preserve">Tekstolit i polonit - pakiet zawierający 6 poz. asort. (wg oddzielnego wykazu), w tym: tekstolit - pręty różnego typu i polonit </v>
      </c>
      <c r="C140" s="63"/>
      <c r="D140" s="10">
        <v>1</v>
      </c>
      <c r="E140" s="8" t="s">
        <v>46</v>
      </c>
      <c r="F140" s="8" t="s">
        <v>135</v>
      </c>
      <c r="G140" s="8" t="s">
        <v>47</v>
      </c>
      <c r="H140" s="18"/>
    </row>
    <row r="141" spans="1:8" s="7" customFormat="1" ht="18.75" customHeight="1">
      <c r="A141" s="9">
        <v>137</v>
      </c>
      <c r="B141" s="47" t="str">
        <f>[1]Arkusz1!C142</f>
        <v>Polowa stacja ładowania PSŁ-16 na samochodzie STAR-660M2 (z częściowym wyposażeniem)</v>
      </c>
      <c r="C141" s="14">
        <v>3133112</v>
      </c>
      <c r="D141" s="10">
        <v>1</v>
      </c>
      <c r="E141" s="8" t="s">
        <v>46</v>
      </c>
      <c r="F141" s="8" t="s">
        <v>135</v>
      </c>
      <c r="G141" s="22" t="s">
        <v>80</v>
      </c>
      <c r="H141" s="17"/>
    </row>
    <row r="142" spans="1:8" s="11" customFormat="1">
      <c r="A142" s="38">
        <v>138</v>
      </c>
      <c r="B142" s="47" t="str">
        <f>[1]Arkusz1!C143</f>
        <v>Przyczepa do wózka transportowego WP-1,5</v>
      </c>
      <c r="C142" s="14" t="s">
        <v>64</v>
      </c>
      <c r="D142" s="10">
        <v>1</v>
      </c>
      <c r="E142" s="8" t="s">
        <v>46</v>
      </c>
      <c r="F142" s="8" t="s">
        <v>135</v>
      </c>
      <c r="G142" s="22" t="s">
        <v>80</v>
      </c>
      <c r="H142" s="18"/>
    </row>
    <row r="143" spans="1:8" s="7" customFormat="1" ht="30.75" customHeight="1">
      <c r="A143" s="40">
        <v>139</v>
      </c>
      <c r="B143" s="47" t="str">
        <f>[1]Arkusz1!C144</f>
        <v>Prostownik BWW-24/25</v>
      </c>
      <c r="C143" s="29" t="s">
        <v>9</v>
      </c>
      <c r="E143" s="24" t="s">
        <v>46</v>
      </c>
      <c r="F143" s="24" t="s">
        <v>135</v>
      </c>
      <c r="G143" s="22" t="s">
        <v>80</v>
      </c>
      <c r="H143" s="17"/>
    </row>
    <row r="144" spans="1:8" s="7" customFormat="1" ht="16.5" customHeight="1">
      <c r="A144" s="15">
        <v>140</v>
      </c>
      <c r="B144" s="47" t="str">
        <f>[1]Arkusz1!C145</f>
        <v>Wózek unoszący widłowy WRU-2000</v>
      </c>
      <c r="C144" s="14">
        <v>69</v>
      </c>
      <c r="D144" s="10">
        <v>1</v>
      </c>
      <c r="E144" s="8" t="s">
        <v>46</v>
      </c>
      <c r="F144" s="8" t="s">
        <v>135</v>
      </c>
      <c r="G144" s="22" t="s">
        <v>80</v>
      </c>
      <c r="H144" s="18"/>
    </row>
    <row r="145" spans="1:8" s="7" customFormat="1" ht="16.5" customHeight="1">
      <c r="A145" s="15">
        <v>141</v>
      </c>
      <c r="B145" s="50" t="str">
        <f>[1]Arkusz1!C146</f>
        <v>Wózek platformowy WN4/K-1F315</v>
      </c>
      <c r="C145" s="9">
        <v>132</v>
      </c>
      <c r="D145" s="10">
        <v>1</v>
      </c>
      <c r="E145" s="24" t="s">
        <v>46</v>
      </c>
      <c r="F145" s="24" t="s">
        <v>135</v>
      </c>
      <c r="G145" s="22" t="s">
        <v>80</v>
      </c>
      <c r="H145" s="18"/>
    </row>
    <row r="146" spans="1:8" s="7" customFormat="1">
      <c r="A146" s="15">
        <v>142</v>
      </c>
      <c r="B146" s="47" t="str">
        <f>[1]Arkusz1!C147</f>
        <v>Wózek platformowy WN4/K-1F315</v>
      </c>
      <c r="C146" s="14">
        <v>5901</v>
      </c>
      <c r="D146" s="10">
        <v>1</v>
      </c>
      <c r="E146" s="24" t="s">
        <v>46</v>
      </c>
      <c r="F146" s="24" t="s">
        <v>135</v>
      </c>
      <c r="G146" s="22" t="s">
        <v>80</v>
      </c>
      <c r="H146" s="18"/>
    </row>
    <row r="147" spans="1:8" s="11" customFormat="1">
      <c r="A147" s="15">
        <v>143</v>
      </c>
      <c r="B147" s="50" t="str">
        <f>[1]Arkusz1!C148</f>
        <v>Wózek platformowy WN4/K-1F315</v>
      </c>
      <c r="C147" s="9">
        <v>625</v>
      </c>
      <c r="D147" s="10">
        <v>1</v>
      </c>
      <c r="E147" s="24" t="s">
        <v>46</v>
      </c>
      <c r="F147" s="24" t="s">
        <v>135</v>
      </c>
      <c r="G147" s="22" t="s">
        <v>80</v>
      </c>
      <c r="H147" s="34"/>
    </row>
    <row r="148" spans="1:8" s="7" customFormat="1" ht="18.75" customHeight="1">
      <c r="A148" s="38">
        <v>144</v>
      </c>
      <c r="B148" s="48" t="str">
        <f>[1]Arkusz1!C149</f>
        <v>Agregat prądotwórczy PAD 36 (16 kW, 400V, 50Hz) na przyczepie 2- osiowej D-46S (przeznaczona do WSB-2)</v>
      </c>
      <c r="C148" s="9">
        <v>22788</v>
      </c>
      <c r="D148" s="10">
        <v>1</v>
      </c>
      <c r="E148" s="24" t="s">
        <v>53</v>
      </c>
      <c r="F148" s="24" t="s">
        <v>51</v>
      </c>
      <c r="G148" s="24" t="s">
        <v>52</v>
      </c>
      <c r="H148" s="35"/>
    </row>
    <row r="149" spans="1:8">
      <c r="A149" s="9">
        <v>145</v>
      </c>
      <c r="B149" s="48" t="str">
        <f>[1]Arkusz1!C150</f>
        <v>Agregat prądotwórczy PAD 36 (16 kW, 400V, 50Hz) na przyczepie 2- osiowej D-46S (przeznaczona do WSB-2)</v>
      </c>
      <c r="C149" s="9">
        <v>22791</v>
      </c>
      <c r="D149" s="10">
        <v>1</v>
      </c>
      <c r="E149" s="24" t="s">
        <v>53</v>
      </c>
      <c r="F149" s="24" t="s">
        <v>51</v>
      </c>
      <c r="G149" s="24" t="s">
        <v>52</v>
      </c>
      <c r="H149" s="33"/>
    </row>
    <row r="150" spans="1:8" s="7" customFormat="1" ht="18.75" customHeight="1">
      <c r="A150" s="38">
        <v>146</v>
      </c>
      <c r="B150" s="70" t="str">
        <f>[1]Arkusz1!C151</f>
        <v>Agregat prądotwórczy PAD 36 (16 kW, 400V, 50Hz) na przyczepie 2- osiowej D-46S (przeznaczona do WSB-2)</v>
      </c>
      <c r="C150" s="9">
        <v>23303</v>
      </c>
      <c r="D150" s="30">
        <v>1</v>
      </c>
      <c r="E150" s="24" t="s">
        <v>53</v>
      </c>
      <c r="F150" s="24" t="s">
        <v>51</v>
      </c>
      <c r="G150" s="24" t="s">
        <v>52</v>
      </c>
      <c r="H150" s="32"/>
    </row>
    <row r="151" spans="1:8" s="7" customFormat="1" ht="18.75" customHeight="1">
      <c r="A151" s="9">
        <v>147</v>
      </c>
      <c r="B151" s="49" t="str">
        <f>[1]Arkusz1!C152</f>
        <v>Agregat prądotwórczy PAD 36 (16 kW, 400V, 50Hz) na przyczepie 2- osiowej D-46S (przeznaczona do WSB-2)</v>
      </c>
      <c r="C151" s="9">
        <v>22786</v>
      </c>
      <c r="D151" s="10">
        <v>1</v>
      </c>
      <c r="E151" s="24" t="s">
        <v>53</v>
      </c>
      <c r="F151" s="24" t="s">
        <v>51</v>
      </c>
      <c r="G151" s="24" t="s">
        <v>52</v>
      </c>
      <c r="H151" s="17"/>
    </row>
    <row r="152" spans="1:8" s="7" customFormat="1" ht="32.25" customHeight="1">
      <c r="A152" s="38">
        <v>148</v>
      </c>
      <c r="B152" s="50" t="str">
        <f>[1]Arkusz1!C153</f>
        <v>Agregat prądotwórczy PAD 36 (16 kW, 400V, 50Hz) na przyczepie 2- osiowej D-46S (przeznaczona do WSB-2)</v>
      </c>
      <c r="C152" s="9">
        <v>23304</v>
      </c>
      <c r="D152" s="10">
        <v>1</v>
      </c>
      <c r="E152" s="24" t="s">
        <v>53</v>
      </c>
      <c r="F152" s="24" t="s">
        <v>51</v>
      </c>
      <c r="G152" s="24" t="s">
        <v>52</v>
      </c>
      <c r="H152" s="17"/>
    </row>
    <row r="153" spans="1:8" s="7" customFormat="1" ht="36.6" customHeight="1">
      <c r="A153" s="14">
        <v>149</v>
      </c>
      <c r="B153" s="62" t="str">
        <f>[1]Arkusz1!C154</f>
        <v>Sprzęt służby czołgowo-samochodowej - pakiet zawierający 112 poz asort. (wg oddzielnego wykazu), w tym m. in.: zawleczki, śruby, uszczelki, podkładki, pierścienie itp.</v>
      </c>
      <c r="C153" s="63"/>
      <c r="D153" s="10">
        <v>1</v>
      </c>
      <c r="E153" s="8" t="s">
        <v>53</v>
      </c>
      <c r="F153" s="8" t="s">
        <v>51</v>
      </c>
      <c r="G153" s="8" t="s">
        <v>52</v>
      </c>
      <c r="H153" s="17"/>
    </row>
    <row r="154" spans="1:8" s="7" customFormat="1" ht="18.75" customHeight="1">
      <c r="A154" s="9">
        <v>150</v>
      </c>
      <c r="B154" s="48" t="str">
        <f>[1]Arkusz1!C155</f>
        <v>Samochód ciężarowo-osobowy wysokiej mobilności HONKER 2000</v>
      </c>
      <c r="C154" s="14" t="s">
        <v>94</v>
      </c>
      <c r="D154" s="10">
        <v>1</v>
      </c>
      <c r="E154" s="24" t="s">
        <v>53</v>
      </c>
      <c r="F154" s="24" t="s">
        <v>51</v>
      </c>
      <c r="G154" s="24" t="s">
        <v>52</v>
      </c>
      <c r="H154" s="17"/>
    </row>
    <row r="155" spans="1:8" s="7" customFormat="1" ht="18.75" customHeight="1">
      <c r="A155" s="9">
        <v>151</v>
      </c>
      <c r="B155" s="48" t="str">
        <f>[1]Arkusz1!C156</f>
        <v>Samochód ciężarowo-osobowy wysokiej mobilności HONKER 2324</v>
      </c>
      <c r="C155" s="14" t="s">
        <v>93</v>
      </c>
      <c r="D155" s="10">
        <v>1</v>
      </c>
      <c r="E155" s="24" t="s">
        <v>53</v>
      </c>
      <c r="F155" s="24" t="s">
        <v>51</v>
      </c>
      <c r="G155" s="24" t="s">
        <v>52</v>
      </c>
      <c r="H155" s="17"/>
    </row>
    <row r="156" spans="1:8" s="7" customFormat="1" ht="18.75" customHeight="1">
      <c r="A156" s="15">
        <v>152</v>
      </c>
      <c r="B156" s="51" t="str">
        <f>[1]Arkusz1!C157</f>
        <v>Zestaw remontowy ZR-2 STAR 200</v>
      </c>
      <c r="C156" s="37" t="s">
        <v>9</v>
      </c>
      <c r="D156" s="30">
        <v>1</v>
      </c>
      <c r="E156" s="31" t="s">
        <v>53</v>
      </c>
      <c r="F156" s="31" t="s">
        <v>51</v>
      </c>
      <c r="G156" s="31" t="s">
        <v>52</v>
      </c>
      <c r="H156" s="17"/>
    </row>
    <row r="157" spans="1:8" s="7" customFormat="1" ht="18.75" customHeight="1">
      <c r="A157" s="14">
        <v>153</v>
      </c>
      <c r="B157" s="44" t="str">
        <f>[1]Arkusz1!C158</f>
        <v>Samochód ciężarowo-osobowy wysokiej mobilności DAEWOO MUSSO</v>
      </c>
      <c r="C157" s="9" t="s">
        <v>12</v>
      </c>
      <c r="D157" s="10">
        <v>1</v>
      </c>
      <c r="E157" s="8" t="s">
        <v>53</v>
      </c>
      <c r="F157" s="8" t="s">
        <v>51</v>
      </c>
      <c r="G157" s="8" t="s">
        <v>52</v>
      </c>
      <c r="H157" s="17"/>
    </row>
    <row r="158" spans="1:8" s="7" customFormat="1">
      <c r="A158" s="15">
        <v>154</v>
      </c>
      <c r="B158" s="44" t="str">
        <f>[1]Arkusz1!C159</f>
        <v>Skrzynia ładunkowa nr kat. 663.18.201 - pakiet zawierający 5 szt.</v>
      </c>
      <c r="C158" s="9"/>
      <c r="D158" s="10">
        <v>1</v>
      </c>
      <c r="E158" s="8" t="s">
        <v>53</v>
      </c>
      <c r="F158" s="8" t="s">
        <v>51</v>
      </c>
      <c r="G158" s="8" t="s">
        <v>52</v>
      </c>
      <c r="H158" s="18"/>
    </row>
    <row r="159" spans="1:8">
      <c r="A159" s="14">
        <v>155</v>
      </c>
      <c r="B159" s="44" t="str">
        <f>[1]Arkusz1!C160</f>
        <v>Skrzynia ładunkowa nr kat. 663.18.201 - pakiet zawierający 4 szt.</v>
      </c>
      <c r="C159" s="9"/>
      <c r="D159" s="10">
        <v>1</v>
      </c>
      <c r="E159" s="8" t="s">
        <v>53</v>
      </c>
      <c r="F159" s="8" t="s">
        <v>51</v>
      </c>
      <c r="G159" s="8" t="s">
        <v>52</v>
      </c>
      <c r="H159" s="36"/>
    </row>
    <row r="160" spans="1:8">
      <c r="A160" s="15">
        <v>156</v>
      </c>
      <c r="B160" s="56" t="str">
        <f>[1]Arkusz1!C161</f>
        <v>Skrzynia ładunkowa nr kat. 663.18.201 - 1 szt.</v>
      </c>
      <c r="C160" s="57"/>
      <c r="D160" s="10">
        <v>1</v>
      </c>
      <c r="E160" s="8" t="s">
        <v>53</v>
      </c>
      <c r="F160" s="8" t="s">
        <v>51</v>
      </c>
      <c r="G160" s="8" t="s">
        <v>52</v>
      </c>
      <c r="H160" s="36"/>
    </row>
    <row r="161" spans="1:8" ht="24.6" customHeight="1">
      <c r="A161" s="38">
        <v>157</v>
      </c>
      <c r="B161" s="58" t="str">
        <f>[1]Arkusz1!C162</f>
        <v>Wyposażenie warsztatu - pakiet zawierający 8 poz. asort. (wg oddzielnego wykazu), w tym m.in.: stoły różnego typu, wanna metalowa, wózek unoszący widłowy itp.</v>
      </c>
      <c r="C161" s="59"/>
      <c r="D161" s="10">
        <v>1</v>
      </c>
      <c r="E161" s="39" t="s">
        <v>53</v>
      </c>
      <c r="F161" s="39" t="s">
        <v>51</v>
      </c>
      <c r="G161" s="39" t="s">
        <v>52</v>
      </c>
      <c r="H161" s="36"/>
    </row>
    <row r="162" spans="1:8">
      <c r="A162" s="9">
        <v>158</v>
      </c>
      <c r="B162" s="51" t="str">
        <f>[1]Arkusz1!C163</f>
        <v>Samochód osobowy marki PEUGEOT 508 (pojemność 1,6 l THP)</v>
      </c>
      <c r="C162" s="37" t="s">
        <v>92</v>
      </c>
      <c r="D162" s="10">
        <v>1</v>
      </c>
      <c r="E162" s="39" t="s">
        <v>28</v>
      </c>
      <c r="F162" s="39" t="s">
        <v>136</v>
      </c>
      <c r="G162" s="24" t="s">
        <v>119</v>
      </c>
      <c r="H162" s="36"/>
    </row>
    <row r="163" spans="1:8">
      <c r="A163" s="38">
        <v>159</v>
      </c>
      <c r="B163" s="56" t="str">
        <f>[1]Arkusz1!C164</f>
        <v>Sprzęt informatyczny - pakiet zawierający 39 poz. asort. (wg oddzielnego wykazu), w tym: komputery i notebooki różnego typu (bez dysków twardych)</v>
      </c>
      <c r="C163" s="57"/>
      <c r="D163" s="10">
        <v>1</v>
      </c>
      <c r="E163" s="39" t="s">
        <v>28</v>
      </c>
      <c r="F163" s="39" t="s">
        <v>136</v>
      </c>
      <c r="G163" s="24" t="s">
        <v>120</v>
      </c>
      <c r="H163" s="36"/>
    </row>
    <row r="164" spans="1:8">
      <c r="A164" s="14">
        <v>160</v>
      </c>
      <c r="B164" s="50" t="str">
        <f>[1]Arkusz1!C165</f>
        <v>Krzesła biurowe różnego typu- pakiet zawierający 183 szt. (wg oddzielnego wykazu)</v>
      </c>
      <c r="D164" s="10">
        <v>1</v>
      </c>
      <c r="E164" s="39" t="s">
        <v>28</v>
      </c>
      <c r="F164" s="39" t="s">
        <v>136</v>
      </c>
      <c r="G164" s="24" t="s">
        <v>119</v>
      </c>
      <c r="H164" s="36"/>
    </row>
    <row r="165" spans="1:8">
      <c r="A165" s="14">
        <v>161</v>
      </c>
      <c r="B165" s="44" t="str">
        <f>[1]Arkusz1!C166</f>
        <v>Skrzydło drzwiowe klasy C - 1 szt.</v>
      </c>
      <c r="C165" s="9"/>
      <c r="D165" s="10">
        <v>1</v>
      </c>
      <c r="E165" s="39" t="s">
        <v>28</v>
      </c>
      <c r="F165" s="24" t="s">
        <v>8</v>
      </c>
      <c r="G165" s="24" t="s">
        <v>10</v>
      </c>
      <c r="H165" s="36"/>
    </row>
  </sheetData>
  <autoFilter ref="A4:H159"/>
  <sortState ref="A5:H79">
    <sortCondition ref="A5:A79"/>
  </sortState>
  <mergeCells count="51">
    <mergeCell ref="B33:C33"/>
    <mergeCell ref="B47:C47"/>
    <mergeCell ref="B42:C42"/>
    <mergeCell ref="B34:C34"/>
    <mergeCell ref="B37:C37"/>
    <mergeCell ref="B41:C41"/>
    <mergeCell ref="B43:C43"/>
    <mergeCell ref="B44:C44"/>
    <mergeCell ref="B45:C45"/>
    <mergeCell ref="B22:C22"/>
    <mergeCell ref="B23:C23"/>
    <mergeCell ref="B27:C27"/>
    <mergeCell ref="B28:C28"/>
    <mergeCell ref="B30:C30"/>
    <mergeCell ref="B50:C50"/>
    <mergeCell ref="B59:C59"/>
    <mergeCell ref="B127:C127"/>
    <mergeCell ref="B139:C139"/>
    <mergeCell ref="B46:C46"/>
    <mergeCell ref="B52:C52"/>
    <mergeCell ref="B53:C53"/>
    <mergeCell ref="B55:C55"/>
    <mergeCell ref="B85:C85"/>
    <mergeCell ref="B86:C86"/>
    <mergeCell ref="B87:C87"/>
    <mergeCell ref="B88:C88"/>
    <mergeCell ref="A3:G3"/>
    <mergeCell ref="B16:C16"/>
    <mergeCell ref="B31:C31"/>
    <mergeCell ref="B7:C7"/>
    <mergeCell ref="B8:C8"/>
    <mergeCell ref="B12:C12"/>
    <mergeCell ref="B17:C17"/>
    <mergeCell ref="B18:C18"/>
    <mergeCell ref="B21:C21"/>
    <mergeCell ref="B20:C20"/>
    <mergeCell ref="B24:C24"/>
    <mergeCell ref="B25:C25"/>
    <mergeCell ref="B26:C26"/>
    <mergeCell ref="B9:C9"/>
    <mergeCell ref="B13:C13"/>
    <mergeCell ref="B14:C14"/>
    <mergeCell ref="B163:C163"/>
    <mergeCell ref="B161:C161"/>
    <mergeCell ref="B101:C101"/>
    <mergeCell ref="B102:C102"/>
    <mergeCell ref="B103:C103"/>
    <mergeCell ref="B138:C138"/>
    <mergeCell ref="B153:C153"/>
    <mergeCell ref="B160:C160"/>
    <mergeCell ref="B140:C140"/>
  </mergeCells>
  <pageMargins left="0.70866141732283472" right="0.70866141732283472" top="0.74803149606299213" bottom="0.74803149606299213" header="0.31496062992125984" footer="0.31496062992125984"/>
  <pageSetup paperSize="9" scale="50" fitToHeight="0" orientation="landscape" r:id="rId1"/>
  <rowBreaks count="2" manualBreakCount="2">
    <brk id="69" max="7" man="1"/>
    <brk id="11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AMW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Kiciński Marek</dc:creator>
  <cp:lastModifiedBy>Kolenda Natalia</cp:lastModifiedBy>
  <cp:lastPrinted>2024-02-27T06:38:23Z</cp:lastPrinted>
  <dcterms:created xsi:type="dcterms:W3CDTF">2022-09-16T07:47:57Z</dcterms:created>
  <dcterms:modified xsi:type="dcterms:W3CDTF">2026-02-11T07:59:46Z</dcterms:modified>
</cp:coreProperties>
</file>